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29" i="1" l="1"/>
  <c r="E27" i="1"/>
  <c r="E24" i="1"/>
  <c r="E23" i="1" s="1"/>
  <c r="E17" i="1"/>
  <c r="E7" i="1"/>
  <c r="E26" i="1" l="1"/>
  <c r="E6" i="1"/>
  <c r="E31" i="1" l="1"/>
</calcChain>
</file>

<file path=xl/sharedStrings.xml><?xml version="1.0" encoding="utf-8"?>
<sst xmlns="http://schemas.openxmlformats.org/spreadsheetml/2006/main" count="35" uniqueCount="35">
  <si>
    <t>Dotacje podmiotowe w 2014 roku</t>
  </si>
  <si>
    <t>Lp.</t>
  </si>
  <si>
    <t>Dział</t>
  </si>
  <si>
    <t>Rozdział</t>
  </si>
  <si>
    <t>Nazwa instytucji</t>
  </si>
  <si>
    <t>Oświata i wychowanie</t>
  </si>
  <si>
    <t>Licea ogólnokształcące</t>
  </si>
  <si>
    <t>Liceum Ogólnokształcące dla Dorosłych Edukacji Innowacyjnej w Sochaczewie</t>
  </si>
  <si>
    <t>Prywatne LO dla Dorosłych</t>
  </si>
  <si>
    <t>Prywatne LO dla Dorosłych Nr 1</t>
  </si>
  <si>
    <t>Prywatne LO Sióstr Niepokalanek</t>
  </si>
  <si>
    <t>Prywatne Uzupełnaijące LO dla Dorosłych Nr 2</t>
  </si>
  <si>
    <t>Liceum Ogólnokształcące dla Dorosłych w Sochaczewie</t>
  </si>
  <si>
    <t>Uzupełniające Liceum Ogólnokszt.dla Dorosłych w Sochaczewie</t>
  </si>
  <si>
    <t>Prywatne Liceum Ogólnokształcące dla Młodzieży Nr 1 niepełnosprawnośc waga P5</t>
  </si>
  <si>
    <t>Prywatne Liceum Ogólnokształcące dla Młodzieży Nr 1</t>
  </si>
  <si>
    <t>Szkoły zawodowe</t>
  </si>
  <si>
    <t>Pryw.Technikum Uzupełn.dla Dorosłych Nr 1 ( forma zaoczna )</t>
  </si>
  <si>
    <t>Zaoczne Uzupełn. Techn. Samochodowe dla Dorosłych w Sochaczewie</t>
  </si>
  <si>
    <t>Zaoczne Uzupełn. Techn.Zawodowe dla Dorosłych w Sochaczewie</t>
  </si>
  <si>
    <t>Prywatna Szkoła Policealna dla Dorosłych Nr 1</t>
  </si>
  <si>
    <t>Szkoła Policealna Dla Dorosłych w Sochaczewie</t>
  </si>
  <si>
    <t>Pozostałe zadania w zakresie polityki społecznej</t>
  </si>
  <si>
    <t>Rehabilitacja zawodowa i połeczna osób niepełnosprawnych</t>
  </si>
  <si>
    <t>Spółdzielnia Inwalidów "Jutrzenka" w Sochaczewie - WTZ</t>
  </si>
  <si>
    <t>Edukacyjna opieka wychowawcza</t>
  </si>
  <si>
    <t>Placówki wychowania pozaszkolnego</t>
  </si>
  <si>
    <t>Towarzystwo Przyjaciół Dzieci Zarząd Mazowieckiego Oddziału Wojewódzkiego Warszawa</t>
  </si>
  <si>
    <t xml:space="preserve">Internaty i bursy szkolne </t>
  </si>
  <si>
    <t>Prywatne LO Sióstr Niepokalanek w Szymanowie - internat</t>
  </si>
  <si>
    <t>Ogółem</t>
  </si>
  <si>
    <t>Plan przed zmianą</t>
  </si>
  <si>
    <t>Zmniejszenie</t>
  </si>
  <si>
    <t>Zwiększenie</t>
  </si>
  <si>
    <t>Plan 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</si>
</sst>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0" fillId="0" borderId="1" xfId="0" applyNumberFormat="1" applyBorder="1"/>
    <xf numFmtId="3" fontId="0" fillId="2" borderId="1" xfId="0" applyNumberFormat="1" applyFill="1" applyBorder="1"/>
    <xf numFmtId="3" fontId="8" fillId="2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8" fillId="2" borderId="1" xfId="0" applyNumberFormat="1" applyFont="1" applyFill="1" applyBorder="1"/>
    <xf numFmtId="3" fontId="10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workbookViewId="0">
      <selection activeCell="F19" sqref="F19"/>
    </sheetView>
  </sheetViews>
  <sheetFormatPr defaultRowHeight="15" x14ac:dyDescent="0.25"/>
  <cols>
    <col min="1" max="1" width="4.28515625" customWidth="1"/>
    <col min="2" max="2" width="5.7109375" customWidth="1"/>
    <col min="3" max="3" width="9" customWidth="1"/>
    <col min="4" max="4" width="38.7109375" customWidth="1"/>
    <col min="5" max="5" width="17.28515625" customWidth="1"/>
    <col min="6" max="6" width="14.140625" customWidth="1"/>
    <col min="7" max="7" width="11.85546875" customWidth="1"/>
    <col min="8" max="8" width="12.28515625" customWidth="1"/>
    <col min="9" max="9" width="16.5703125" customWidth="1"/>
  </cols>
  <sheetData>
    <row r="2" spans="1:9" ht="27.7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10.5" customHeight="1" x14ac:dyDescent="0.25">
      <c r="A3" s="1"/>
      <c r="B3" s="1"/>
      <c r="C3" s="1"/>
      <c r="D3" s="2"/>
      <c r="E3" s="2"/>
      <c r="F3" s="2"/>
      <c r="G3" s="2"/>
      <c r="H3" s="2"/>
      <c r="I3" s="2"/>
    </row>
    <row r="4" spans="1:9" ht="25.5" x14ac:dyDescent="0.25">
      <c r="A4" s="15" t="s">
        <v>1</v>
      </c>
      <c r="B4" s="15" t="s">
        <v>2</v>
      </c>
      <c r="C4" s="15" t="s">
        <v>3</v>
      </c>
      <c r="D4" s="15" t="s">
        <v>4</v>
      </c>
      <c r="E4" s="16" t="s">
        <v>31</v>
      </c>
      <c r="F4" s="16" t="s">
        <v>32</v>
      </c>
      <c r="G4" s="22" t="s">
        <v>33</v>
      </c>
      <c r="H4" s="16" t="s">
        <v>34</v>
      </c>
    </row>
    <row r="5" spans="1:9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/>
      <c r="G5" s="14"/>
      <c r="H5" s="3"/>
    </row>
    <row r="6" spans="1:9" ht="24" customHeight="1" x14ac:dyDescent="0.25">
      <c r="A6" s="17">
        <v>1</v>
      </c>
      <c r="B6" s="18">
        <v>801</v>
      </c>
      <c r="C6" s="17"/>
      <c r="D6" s="18" t="s">
        <v>5</v>
      </c>
      <c r="E6" s="19">
        <f>E7+E17</f>
        <v>1414880</v>
      </c>
      <c r="F6" s="19">
        <v>412757</v>
      </c>
      <c r="G6" s="28">
        <v>23808</v>
      </c>
      <c r="H6" s="19">
        <v>1025931</v>
      </c>
    </row>
    <row r="7" spans="1:9" ht="27" customHeight="1" x14ac:dyDescent="0.25">
      <c r="A7" s="4"/>
      <c r="B7" s="4"/>
      <c r="C7" s="5">
        <v>80120</v>
      </c>
      <c r="D7" s="5" t="s">
        <v>6</v>
      </c>
      <c r="E7" s="6">
        <f>SUM(E8:E16)</f>
        <v>1030000</v>
      </c>
      <c r="F7" s="6">
        <v>256690</v>
      </c>
      <c r="G7" s="25">
        <v>23808</v>
      </c>
      <c r="H7" s="6">
        <v>797118</v>
      </c>
    </row>
    <row r="8" spans="1:9" ht="40.5" customHeight="1" x14ac:dyDescent="0.25">
      <c r="A8" s="4"/>
      <c r="B8" s="4"/>
      <c r="C8" s="4"/>
      <c r="D8" s="7" t="s">
        <v>7</v>
      </c>
      <c r="E8" s="8">
        <v>15000</v>
      </c>
      <c r="F8" s="8">
        <v>2904</v>
      </c>
      <c r="G8" s="26"/>
      <c r="H8" s="8">
        <v>12096</v>
      </c>
      <c r="I8" s="1"/>
    </row>
    <row r="9" spans="1:9" ht="33" customHeight="1" x14ac:dyDescent="0.25">
      <c r="A9" s="4"/>
      <c r="B9" s="4"/>
      <c r="C9" s="4"/>
      <c r="D9" s="4" t="s">
        <v>8</v>
      </c>
      <c r="E9" s="8">
        <v>70000</v>
      </c>
      <c r="F9" s="8"/>
      <c r="G9" s="31">
        <v>11840</v>
      </c>
      <c r="H9" s="8">
        <v>81840</v>
      </c>
    </row>
    <row r="10" spans="1:9" ht="30.75" customHeight="1" x14ac:dyDescent="0.25">
      <c r="A10" s="4"/>
      <c r="B10" s="4"/>
      <c r="C10" s="4"/>
      <c r="D10" s="4" t="s">
        <v>9</v>
      </c>
      <c r="E10" s="8">
        <v>85000</v>
      </c>
      <c r="F10" s="8"/>
      <c r="G10" s="31">
        <v>8931</v>
      </c>
      <c r="H10" s="8">
        <v>93931</v>
      </c>
    </row>
    <row r="11" spans="1:9" ht="24.75" customHeight="1" x14ac:dyDescent="0.25">
      <c r="A11" s="4"/>
      <c r="B11" s="4"/>
      <c r="C11" s="4"/>
      <c r="D11" s="4" t="s">
        <v>10</v>
      </c>
      <c r="E11" s="8">
        <v>400000</v>
      </c>
      <c r="F11" s="8">
        <v>148592</v>
      </c>
      <c r="G11" s="26"/>
      <c r="H11" s="8">
        <v>251408</v>
      </c>
    </row>
    <row r="12" spans="1:9" ht="39.75" customHeight="1" x14ac:dyDescent="0.25">
      <c r="A12" s="4"/>
      <c r="B12" s="4"/>
      <c r="C12" s="4"/>
      <c r="D12" s="7" t="s">
        <v>11</v>
      </c>
      <c r="E12" s="8">
        <v>30000</v>
      </c>
      <c r="F12" s="8">
        <v>29629</v>
      </c>
      <c r="G12" s="26"/>
      <c r="H12" s="8">
        <v>371</v>
      </c>
    </row>
    <row r="13" spans="1:9" ht="38.25" customHeight="1" x14ac:dyDescent="0.25">
      <c r="A13" s="4"/>
      <c r="B13" s="4"/>
      <c r="C13" s="4"/>
      <c r="D13" s="7" t="s">
        <v>12</v>
      </c>
      <c r="E13" s="8">
        <v>115000</v>
      </c>
      <c r="F13" s="8">
        <v>10777</v>
      </c>
      <c r="G13" s="26"/>
      <c r="H13" s="8">
        <v>104223</v>
      </c>
    </row>
    <row r="14" spans="1:9" ht="39.75" customHeight="1" x14ac:dyDescent="0.25">
      <c r="A14" s="4"/>
      <c r="B14" s="4"/>
      <c r="C14" s="4"/>
      <c r="D14" s="7" t="s">
        <v>13</v>
      </c>
      <c r="E14" s="8">
        <v>15000</v>
      </c>
      <c r="F14" s="8">
        <v>14788</v>
      </c>
      <c r="G14" s="26"/>
      <c r="H14" s="8">
        <v>212</v>
      </c>
    </row>
    <row r="15" spans="1:9" ht="50.25" customHeight="1" x14ac:dyDescent="0.25">
      <c r="A15" s="4"/>
      <c r="B15" s="4"/>
      <c r="C15" s="4"/>
      <c r="D15" s="7" t="s">
        <v>14</v>
      </c>
      <c r="E15" s="8">
        <v>50000</v>
      </c>
      <c r="F15" s="8">
        <v>50000</v>
      </c>
      <c r="G15" s="26"/>
      <c r="H15" s="8">
        <v>0</v>
      </c>
    </row>
    <row r="16" spans="1:9" ht="41.25" customHeight="1" x14ac:dyDescent="0.25">
      <c r="A16" s="4"/>
      <c r="B16" s="4"/>
      <c r="C16" s="4"/>
      <c r="D16" s="7" t="s">
        <v>15</v>
      </c>
      <c r="E16" s="8">
        <v>250000</v>
      </c>
      <c r="F16" s="8"/>
      <c r="G16" s="29">
        <v>3037</v>
      </c>
      <c r="H16" s="8">
        <v>253037</v>
      </c>
    </row>
    <row r="17" spans="1:8" ht="31.5" customHeight="1" x14ac:dyDescent="0.25">
      <c r="A17" s="4"/>
      <c r="B17" s="5"/>
      <c r="C17" s="5">
        <v>80130</v>
      </c>
      <c r="D17" s="5" t="s">
        <v>16</v>
      </c>
      <c r="E17" s="6">
        <f>SUM(E18:E22)</f>
        <v>384880</v>
      </c>
      <c r="F17" s="6">
        <v>156067</v>
      </c>
      <c r="G17" s="25">
        <v>0</v>
      </c>
      <c r="H17" s="6">
        <v>228813</v>
      </c>
    </row>
    <row r="18" spans="1:8" ht="42" customHeight="1" x14ac:dyDescent="0.25">
      <c r="A18" s="4"/>
      <c r="B18" s="4"/>
      <c r="C18" s="4"/>
      <c r="D18" s="7" t="s">
        <v>17</v>
      </c>
      <c r="E18" s="8">
        <v>90880</v>
      </c>
      <c r="F18" s="8">
        <v>45410</v>
      </c>
      <c r="G18" s="26"/>
      <c r="H18" s="8">
        <v>45470</v>
      </c>
    </row>
    <row r="19" spans="1:8" ht="49.5" customHeight="1" x14ac:dyDescent="0.25">
      <c r="A19" s="4"/>
      <c r="B19" s="4"/>
      <c r="C19" s="4"/>
      <c r="D19" s="7" t="s">
        <v>18</v>
      </c>
      <c r="E19" s="8">
        <v>31000</v>
      </c>
      <c r="F19" s="8">
        <v>25452</v>
      </c>
      <c r="G19" s="26"/>
      <c r="H19" s="8">
        <v>5548</v>
      </c>
    </row>
    <row r="20" spans="1:8" ht="39" customHeight="1" x14ac:dyDescent="0.25">
      <c r="A20" s="4"/>
      <c r="B20" s="4"/>
      <c r="C20" s="4"/>
      <c r="D20" s="7" t="s">
        <v>19</v>
      </c>
      <c r="E20" s="8">
        <v>43000</v>
      </c>
      <c r="F20" s="8">
        <v>31250</v>
      </c>
      <c r="G20" s="26"/>
      <c r="H20" s="8">
        <v>11750</v>
      </c>
    </row>
    <row r="21" spans="1:8" ht="35.25" customHeight="1" x14ac:dyDescent="0.25">
      <c r="A21" s="4"/>
      <c r="B21" s="4"/>
      <c r="C21" s="4"/>
      <c r="D21" s="7" t="s">
        <v>20</v>
      </c>
      <c r="E21" s="8">
        <v>80000</v>
      </c>
      <c r="F21" s="8">
        <v>16463</v>
      </c>
      <c r="G21" s="26"/>
      <c r="H21" s="8">
        <v>63537</v>
      </c>
    </row>
    <row r="22" spans="1:8" ht="38.25" customHeight="1" x14ac:dyDescent="0.25">
      <c r="A22" s="4"/>
      <c r="B22" s="4"/>
      <c r="C22" s="4"/>
      <c r="D22" s="7" t="s">
        <v>21</v>
      </c>
      <c r="E22" s="9">
        <v>140000</v>
      </c>
      <c r="F22" s="9">
        <v>37492</v>
      </c>
      <c r="G22" s="26"/>
      <c r="H22" s="9">
        <v>102508</v>
      </c>
    </row>
    <row r="23" spans="1:8" ht="34.5" customHeight="1" x14ac:dyDescent="0.25">
      <c r="A23" s="17">
        <v>2</v>
      </c>
      <c r="B23" s="18">
        <v>853</v>
      </c>
      <c r="C23" s="18"/>
      <c r="D23" s="23" t="s">
        <v>22</v>
      </c>
      <c r="E23" s="19">
        <f>E24</f>
        <v>82200</v>
      </c>
      <c r="F23" s="19"/>
      <c r="G23" s="27"/>
      <c r="H23" s="19">
        <v>82200</v>
      </c>
    </row>
    <row r="24" spans="1:8" ht="33.75" customHeight="1" x14ac:dyDescent="0.25">
      <c r="A24" s="4"/>
      <c r="B24" s="5"/>
      <c r="C24" s="5">
        <v>85311</v>
      </c>
      <c r="D24" s="24" t="s">
        <v>23</v>
      </c>
      <c r="E24" s="6">
        <f>E25</f>
        <v>82200</v>
      </c>
      <c r="F24" s="6"/>
      <c r="G24" s="26"/>
      <c r="H24" s="6">
        <v>82200</v>
      </c>
    </row>
    <row r="25" spans="1:8" ht="36" customHeight="1" x14ac:dyDescent="0.25">
      <c r="A25" s="4"/>
      <c r="B25" s="5"/>
      <c r="C25" s="5"/>
      <c r="D25" s="13" t="s">
        <v>24</v>
      </c>
      <c r="E25" s="10">
        <v>82200</v>
      </c>
      <c r="F25" s="10"/>
      <c r="G25" s="26"/>
      <c r="H25" s="10">
        <v>82200</v>
      </c>
    </row>
    <row r="26" spans="1:8" ht="30" customHeight="1" x14ac:dyDescent="0.25">
      <c r="A26" s="17">
        <v>3</v>
      </c>
      <c r="B26" s="18">
        <v>854</v>
      </c>
      <c r="C26" s="18"/>
      <c r="D26" s="20" t="s">
        <v>25</v>
      </c>
      <c r="E26" s="21">
        <f>E27+E29</f>
        <v>775000</v>
      </c>
      <c r="F26" s="21">
        <v>185215</v>
      </c>
      <c r="G26" s="27"/>
      <c r="H26" s="21">
        <v>589785</v>
      </c>
    </row>
    <row r="27" spans="1:8" ht="26.25" customHeight="1" x14ac:dyDescent="0.25">
      <c r="A27" s="4"/>
      <c r="B27" s="5"/>
      <c r="C27" s="5">
        <v>85407</v>
      </c>
      <c r="D27" s="11" t="s">
        <v>26</v>
      </c>
      <c r="E27" s="12">
        <f>E28</f>
        <v>5000</v>
      </c>
      <c r="F27" s="12"/>
      <c r="G27" s="26"/>
      <c r="H27" s="12">
        <v>5000</v>
      </c>
    </row>
    <row r="28" spans="1:8" ht="50.25" customHeight="1" x14ac:dyDescent="0.25">
      <c r="A28" s="4"/>
      <c r="B28" s="5"/>
      <c r="C28" s="5"/>
      <c r="D28" s="13" t="s">
        <v>27</v>
      </c>
      <c r="E28" s="10">
        <v>5000</v>
      </c>
      <c r="F28" s="10"/>
      <c r="G28" s="26"/>
      <c r="H28" s="10">
        <v>5000</v>
      </c>
    </row>
    <row r="29" spans="1:8" ht="25.5" customHeight="1" x14ac:dyDescent="0.25">
      <c r="A29" s="4"/>
      <c r="B29" s="4"/>
      <c r="C29" s="5">
        <v>85410</v>
      </c>
      <c r="D29" s="5" t="s">
        <v>28</v>
      </c>
      <c r="E29" s="6">
        <f>E30</f>
        <v>770000</v>
      </c>
      <c r="F29" s="6">
        <v>185215</v>
      </c>
      <c r="G29" s="26"/>
      <c r="H29" s="6">
        <v>584785</v>
      </c>
    </row>
    <row r="30" spans="1:8" ht="34.5" customHeight="1" x14ac:dyDescent="0.25">
      <c r="A30" s="4"/>
      <c r="B30" s="4"/>
      <c r="C30" s="4"/>
      <c r="D30" s="7" t="s">
        <v>29</v>
      </c>
      <c r="E30" s="8">
        <v>770000</v>
      </c>
      <c r="F30" s="8">
        <v>185215</v>
      </c>
      <c r="G30" s="26"/>
      <c r="H30" s="8">
        <v>584785</v>
      </c>
    </row>
    <row r="31" spans="1:8" x14ac:dyDescent="0.25">
      <c r="A31" s="33" t="s">
        <v>30</v>
      </c>
      <c r="B31" s="33"/>
      <c r="C31" s="33"/>
      <c r="D31" s="33"/>
      <c r="E31" s="19">
        <f>E26+E23+E6</f>
        <v>2272080</v>
      </c>
      <c r="F31" s="19">
        <v>597972</v>
      </c>
      <c r="G31" s="30">
        <v>23808</v>
      </c>
      <c r="H31" s="19">
        <v>1697916</v>
      </c>
    </row>
  </sheetData>
  <mergeCells count="2">
    <mergeCell ref="A2:I2"/>
    <mergeCell ref="A31:D3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&amp;RZałącznik Nr 9 do
Uchwały Nr III/16/2014
Rady Powiatu w Sochaczewie
z dnia 29 grudnia 2014r.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2014-12-29T07:55:39Z</dcterms:modified>
</cp:coreProperties>
</file>