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<sst xmlns="http://schemas.openxmlformats.org/spreadsheetml/2006/main" count="58" uniqueCount="48">
  <si>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</si>
  <si>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</si>
  <si>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</si>
  <si>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</si>
  <si>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</si>
  <si>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</si>
  <si>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</si>
  <si>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</si>
  <si>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</si>
  <si>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</si>
  <si>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</si>
  <si>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</si>
  <si>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</si>
  <si>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</si>
  <si>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</si>
  <si>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</si>
  <si>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</si>
  <si>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</si>
  <si>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</si>
  <si>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</si>
  <si>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</si>
  <si>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</si>
  <si>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</si>
  <si>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</si>
  <si>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</si>
  <si>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</si>
  <si>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</si>
  <si>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</si>
  <si>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</si>
  <si>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</si>
  <si>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</si>
  <si>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</si>
  <si>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</si>
  <si>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</si>
  <si>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</si>
  <si>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</si>
  <si>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</si>
  <si>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</si>
  <si>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</si>
  <si>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</si>
  <si>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</si>
  <si>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</si>
  <si>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</si>
  <si>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2013 rok</t>
  </si>
  <si>
    <t>75478</t>
  </si>
  <si>
    <t>Usuwanie skutków klęsk żywiołowych</t>
  </si>
  <si>
    <t>85334</t>
  </si>
  <si>
    <t>Pomoc dla repatriantów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</si>
</sst>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0">
      <selection activeCell="I22" sqref="I22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40000</v>
      </c>
      <c r="E9" s="7"/>
      <c r="F9" s="7"/>
      <c r="G9" s="7">
        <f>D9-E9+F9</f>
        <v>40000</v>
      </c>
      <c r="H9" s="7">
        <v>40000</v>
      </c>
      <c r="I9" s="7"/>
      <c r="J9" s="7"/>
      <c r="K9" s="7">
        <f>H9-I9+J9</f>
        <v>40000</v>
      </c>
      <c r="L9" s="7">
        <v>40000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45000</v>
      </c>
      <c r="E10" s="7"/>
      <c r="F10" s="7"/>
      <c r="G10" s="7">
        <f aca="true" t="shared" si="0" ref="G10:G21">D10-E10+F10</f>
        <v>45000</v>
      </c>
      <c r="H10" s="7">
        <v>45000</v>
      </c>
      <c r="I10" s="7">
        <v>1567</v>
      </c>
      <c r="J10" s="7">
        <v>1567</v>
      </c>
      <c r="K10" s="7">
        <f aca="true" t="shared" si="1" ref="K10:K21">H10-I10+J10</f>
        <v>45000</v>
      </c>
      <c r="L10" s="7">
        <v>45000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f t="shared" si="0"/>
        <v>25000</v>
      </c>
      <c r="H11" s="7">
        <v>25000</v>
      </c>
      <c r="I11" s="7"/>
      <c r="J11" s="7"/>
      <c r="K11" s="7">
        <f t="shared" si="1"/>
        <v>25000</v>
      </c>
      <c r="L11" s="7">
        <v>25000</v>
      </c>
      <c r="M11" s="8"/>
    </row>
    <row r="12" spans="1:13" ht="34.5" customHeight="1">
      <c r="A12" s="9" t="s">
        <v>19</v>
      </c>
      <c r="B12" s="9" t="s">
        <v>21</v>
      </c>
      <c r="C12" s="11" t="s">
        <v>33</v>
      </c>
      <c r="D12" s="7">
        <v>25000</v>
      </c>
      <c r="E12" s="7"/>
      <c r="F12" s="7"/>
      <c r="G12" s="7">
        <f t="shared" si="0"/>
        <v>25000</v>
      </c>
      <c r="H12" s="7">
        <v>25000</v>
      </c>
      <c r="I12" s="7"/>
      <c r="J12" s="7"/>
      <c r="K12" s="7">
        <f t="shared" si="1"/>
        <v>25000</v>
      </c>
      <c r="L12" s="7">
        <v>25000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500324</v>
      </c>
      <c r="E13" s="7"/>
      <c r="F13" s="7"/>
      <c r="G13" s="7">
        <v>500324</v>
      </c>
      <c r="H13" s="7">
        <v>500324</v>
      </c>
      <c r="I13" s="7">
        <v>7507</v>
      </c>
      <c r="J13" s="7">
        <v>7507</v>
      </c>
      <c r="K13" s="7">
        <f t="shared" si="1"/>
        <v>500324</v>
      </c>
      <c r="L13" s="7">
        <v>500324</v>
      </c>
      <c r="M13" s="8"/>
    </row>
    <row r="14" spans="1:13" ht="58.5" customHeight="1">
      <c r="A14" s="9" t="s">
        <v>23</v>
      </c>
      <c r="B14" s="9" t="s">
        <v>24</v>
      </c>
      <c r="C14" s="11" t="s">
        <v>42</v>
      </c>
      <c r="D14" s="7">
        <v>262612</v>
      </c>
      <c r="E14" s="7"/>
      <c r="F14" s="7"/>
      <c r="G14" s="7">
        <f t="shared" si="0"/>
        <v>262612</v>
      </c>
      <c r="H14" s="7">
        <v>262612</v>
      </c>
      <c r="I14" s="7"/>
      <c r="J14" s="7"/>
      <c r="K14" s="7">
        <f t="shared" si="1"/>
        <v>262612</v>
      </c>
      <c r="L14" s="7">
        <v>262612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21980</v>
      </c>
      <c r="E15" s="7"/>
      <c r="F15" s="7"/>
      <c r="G15" s="7">
        <f t="shared" si="0"/>
        <v>21980</v>
      </c>
      <c r="H15" s="7">
        <v>21980</v>
      </c>
      <c r="I15" s="7"/>
      <c r="J15" s="7"/>
      <c r="K15" s="7">
        <f t="shared" si="1"/>
        <v>21980</v>
      </c>
      <c r="L15" s="7">
        <v>21980</v>
      </c>
      <c r="M15" s="8"/>
    </row>
    <row r="16" spans="1:13" ht="39.75" customHeight="1">
      <c r="A16" s="9" t="s">
        <v>26</v>
      </c>
      <c r="B16" s="9" t="s">
        <v>27</v>
      </c>
      <c r="C16" s="11" t="s">
        <v>5</v>
      </c>
      <c r="D16" s="7">
        <v>3951904</v>
      </c>
      <c r="E16" s="7"/>
      <c r="F16" s="7"/>
      <c r="G16" s="7">
        <f t="shared" si="0"/>
        <v>3951904</v>
      </c>
      <c r="H16" s="7">
        <v>3951904</v>
      </c>
      <c r="I16" s="7">
        <v>36242</v>
      </c>
      <c r="J16" s="7">
        <v>36242</v>
      </c>
      <c r="K16" s="7">
        <f t="shared" si="1"/>
        <v>3951904</v>
      </c>
      <c r="L16" s="7">
        <v>3951904</v>
      </c>
      <c r="M16" s="8"/>
    </row>
    <row r="17" spans="1:13" ht="31.5" customHeight="1">
      <c r="A17" s="9" t="s">
        <v>26</v>
      </c>
      <c r="B17" s="9" t="s">
        <v>28</v>
      </c>
      <c r="C17" s="9" t="s">
        <v>36</v>
      </c>
      <c r="D17" s="7">
        <v>800</v>
      </c>
      <c r="E17" s="7"/>
      <c r="F17" s="7"/>
      <c r="G17" s="7">
        <f t="shared" si="0"/>
        <v>800</v>
      </c>
      <c r="H17" s="7">
        <v>800</v>
      </c>
      <c r="I17" s="7"/>
      <c r="J17" s="7"/>
      <c r="K17" s="7">
        <f t="shared" si="1"/>
        <v>800</v>
      </c>
      <c r="L17" s="7">
        <v>800</v>
      </c>
      <c r="M17" s="8"/>
    </row>
    <row r="18" spans="1:13" ht="31.5" customHeight="1">
      <c r="A18" s="9" t="s">
        <v>26</v>
      </c>
      <c r="B18" s="9" t="s">
        <v>44</v>
      </c>
      <c r="C18" s="11" t="s">
        <v>45</v>
      </c>
      <c r="D18" s="7">
        <v>19155</v>
      </c>
      <c r="E18" s="7"/>
      <c r="F18" s="7"/>
      <c r="G18" s="7">
        <f t="shared" si="0"/>
        <v>19155</v>
      </c>
      <c r="H18" s="7">
        <v>19155</v>
      </c>
      <c r="I18" s="7"/>
      <c r="J18" s="7"/>
      <c r="K18" s="7">
        <f t="shared" si="1"/>
        <v>19155</v>
      </c>
      <c r="L18" s="7">
        <v>13955</v>
      </c>
      <c r="M18" s="8">
        <v>5200</v>
      </c>
    </row>
    <row r="19" spans="1:13" ht="49.5" customHeight="1">
      <c r="A19" s="9" t="s">
        <v>29</v>
      </c>
      <c r="B19" s="9" t="s">
        <v>30</v>
      </c>
      <c r="C19" s="11" t="s">
        <v>1</v>
      </c>
      <c r="D19" s="7">
        <v>2485880</v>
      </c>
      <c r="E19" s="7"/>
      <c r="F19" s="7">
        <v>208685</v>
      </c>
      <c r="G19" s="7">
        <f t="shared" si="0"/>
        <v>2694565</v>
      </c>
      <c r="H19" s="7">
        <v>2485880</v>
      </c>
      <c r="I19" s="7"/>
      <c r="J19" s="7">
        <v>208685</v>
      </c>
      <c r="K19" s="7">
        <f t="shared" si="1"/>
        <v>2694565</v>
      </c>
      <c r="L19" s="7">
        <v>2694565</v>
      </c>
      <c r="M19" s="8"/>
    </row>
    <row r="20" spans="1:13" ht="33.75" customHeight="1">
      <c r="A20" s="9" t="s">
        <v>31</v>
      </c>
      <c r="B20" s="9" t="s">
        <v>32</v>
      </c>
      <c r="C20" s="11" t="s">
        <v>2</v>
      </c>
      <c r="D20" s="7">
        <v>119000</v>
      </c>
      <c r="E20" s="7"/>
      <c r="F20" s="7"/>
      <c r="G20" s="7">
        <f t="shared" si="0"/>
        <v>119000</v>
      </c>
      <c r="H20" s="7">
        <v>119000</v>
      </c>
      <c r="I20" s="7"/>
      <c r="J20" s="7"/>
      <c r="K20" s="7">
        <f t="shared" si="1"/>
        <v>119000</v>
      </c>
      <c r="L20" s="7">
        <v>119000</v>
      </c>
      <c r="M20" s="8"/>
    </row>
    <row r="21" spans="1:13" ht="29.25" customHeight="1">
      <c r="A21" s="9" t="s">
        <v>31</v>
      </c>
      <c r="B21" s="9" t="s">
        <v>46</v>
      </c>
      <c r="C21" s="11" t="s">
        <v>47</v>
      </c>
      <c r="D21" s="7">
        <v>9115</v>
      </c>
      <c r="E21" s="7"/>
      <c r="F21" s="7"/>
      <c r="G21" s="7">
        <f t="shared" si="0"/>
        <v>9115</v>
      </c>
      <c r="H21" s="7">
        <v>9115</v>
      </c>
      <c r="I21" s="7"/>
      <c r="J21" s="7"/>
      <c r="K21" s="7">
        <f t="shared" si="1"/>
        <v>9115</v>
      </c>
      <c r="L21" s="7">
        <v>9115</v>
      </c>
      <c r="M21" s="8"/>
    </row>
    <row r="22" spans="1:15" ht="15">
      <c r="A22" s="13" t="s">
        <v>13</v>
      </c>
      <c r="B22" s="13"/>
      <c r="C22" s="13"/>
      <c r="D22" s="4">
        <f>SUM(D9:D21)</f>
        <v>7505770</v>
      </c>
      <c r="E22" s="4">
        <f aca="true" t="shared" si="2" ref="E22:M22">SUM(E9:E21)</f>
        <v>0</v>
      </c>
      <c r="F22" s="4">
        <f t="shared" si="2"/>
        <v>208685</v>
      </c>
      <c r="G22" s="4">
        <f t="shared" si="2"/>
        <v>7714455</v>
      </c>
      <c r="H22" s="4">
        <f t="shared" si="2"/>
        <v>7505770</v>
      </c>
      <c r="I22" s="4">
        <f t="shared" si="2"/>
        <v>45316</v>
      </c>
      <c r="J22" s="4">
        <f t="shared" si="2"/>
        <v>254001</v>
      </c>
      <c r="K22" s="4">
        <f t="shared" si="2"/>
        <v>7714455</v>
      </c>
      <c r="L22" s="4">
        <v>7709255</v>
      </c>
      <c r="M22" s="4">
        <f t="shared" si="2"/>
        <v>5200</v>
      </c>
      <c r="N22" s="12"/>
      <c r="O22" s="12"/>
    </row>
    <row r="23" spans="6:10" ht="12.75">
      <c r="F23" s="12"/>
      <c r="J23" s="12"/>
    </row>
    <row r="24" ht="12.75">
      <c r="F24" s="12"/>
    </row>
    <row r="25" spans="6:10" ht="12.75">
      <c r="F25" s="12"/>
      <c r="I25" s="12"/>
      <c r="J25" s="12"/>
    </row>
    <row r="26" spans="6:10" ht="12.75">
      <c r="F26" s="12"/>
      <c r="J26" s="12"/>
    </row>
    <row r="28" ht="12.75">
      <c r="K28" s="12"/>
    </row>
  </sheetData>
  <sheetProtection/>
  <mergeCells count="10">
    <mergeCell ref="A22:C22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
Uchwały Nr XXV/145/2013 
Rady Powiatu w Sochaczewie
z dnia 30 grudnia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2013-12-31T06:53:45Z</cp:lastPrinted>
  <dcterms:created xsi:type="dcterms:W3CDTF">1998-12-09T13:02:10Z</dcterms:created>
  <dcterms:modified xsi:type="dcterms:W3CDTF">2013-12-31T07:10:55Z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