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120" windowHeight="8790" activeTab="0"/>
  </bookViews>
  <sheets>
    <sheet name="2" sheetId="1" r:id="rId1"/>
  </sheets>
  <definedNames>
    <definedName name="_xlnm.Print_Area" localSheetId="0">'2'!$A$1:$I$50</definedName>
  </definedNames>
  <calcPr fullCalcOnLoad="1"/>
</workbook>
</file>

<file path=xl/sharedStrings.xml><?xml version="1.0" encoding="utf-8"?>
<sst xmlns="http://schemas.openxmlformats.org/spreadsheetml/2006/main" count="88" uniqueCount="84">
  <si>
    <t>Dział</t>
  </si>
  <si>
    <t>Rozdział</t>
  </si>
  <si>
    <t>z tego:</t>
  </si>
  <si>
    <t>Ogółem wydatki</t>
  </si>
  <si>
    <t>Ogółem</t>
  </si>
  <si>
    <t>(* kol. 3 do wykorzystania fakultatywnego)</t>
  </si>
  <si>
    <t>852</t>
  </si>
  <si>
    <t>Pomoc społeczna</t>
  </si>
  <si>
    <t>bieżące</t>
  </si>
  <si>
    <t>majątkowe</t>
  </si>
  <si>
    <t>Nazwa działu i rozdziału</t>
  </si>
  <si>
    <t>Plan przed zmianą</t>
  </si>
  <si>
    <t>Zmniejszenie</t>
  </si>
  <si>
    <t xml:space="preserve">Zwiększenie </t>
  </si>
  <si>
    <t>Plan po zmianie</t>
  </si>
  <si>
    <t>750</t>
  </si>
  <si>
    <t>Administracja publiczna</t>
  </si>
  <si>
    <t>Starostwa powiatowe</t>
  </si>
  <si>
    <t>754</t>
  </si>
  <si>
    <t>75411</t>
  </si>
  <si>
    <t>Komendy powiatowe Państwowej Straży Pożarnej</t>
  </si>
  <si>
    <t>85202</t>
  </si>
  <si>
    <t>Transport i łączność</t>
  </si>
  <si>
    <t>Domy pomocy społecznej</t>
  </si>
  <si>
    <t>851</t>
  </si>
  <si>
    <t>Ochrona zdrowia</t>
  </si>
  <si>
    <t>801</t>
  </si>
  <si>
    <t>Oświata i wychowanie</t>
  </si>
  <si>
    <t>80130</t>
  </si>
  <si>
    <t>Szkoły zawodowe</t>
  </si>
  <si>
    <t>80111</t>
  </si>
  <si>
    <t>80120</t>
  </si>
  <si>
    <t>80146</t>
  </si>
  <si>
    <t>80195</t>
  </si>
  <si>
    <t>Gimnazja specjalne</t>
  </si>
  <si>
    <t>Licea ogólnokształcące</t>
  </si>
  <si>
    <t>Dokształcanie i doskonalenie nauczycieli</t>
  </si>
  <si>
    <t>Pozostała działalność</t>
  </si>
  <si>
    <t>854</t>
  </si>
  <si>
    <t>Edukacyjna opieka wychowawcza</t>
  </si>
  <si>
    <t>85420</t>
  </si>
  <si>
    <t>Młodzieżowe ośrodki wychowawcze</t>
  </si>
  <si>
    <t>80102</t>
  </si>
  <si>
    <t>Szkoły podstawowe specjalne</t>
  </si>
  <si>
    <t>80114</t>
  </si>
  <si>
    <t>85406</t>
  </si>
  <si>
    <t xml:space="preserve">Poradnie psychologiczno-pedagogiczne, w tym poradnie specjalistyczne </t>
  </si>
  <si>
    <t>Drogi publiczne powiatowe</t>
  </si>
  <si>
    <t>75020</t>
  </si>
  <si>
    <t>85201</t>
  </si>
  <si>
    <t>Placówki opiekuńczo-wychowawcze</t>
  </si>
  <si>
    <t>853</t>
  </si>
  <si>
    <t>Pozostałe zadania w zakresie polityki społecznej</t>
  </si>
  <si>
    <t>85156</t>
  </si>
  <si>
    <t>Składki na ubezpieczenie zdrowotne oraz świadczenia dla osób nie objętych obowiązkiem ubezpieczenia zdrowotnego</t>
  </si>
  <si>
    <t>80134</t>
  </si>
  <si>
    <t>Szkoły zawodowe specjalne</t>
  </si>
  <si>
    <t>Gospodarka mieszkaniowa</t>
  </si>
  <si>
    <t>75019</t>
  </si>
  <si>
    <t>Rady powiatów</t>
  </si>
  <si>
    <t>80103</t>
  </si>
  <si>
    <t>Oddziały przedszkolne w szkołach podstawowych</t>
  </si>
  <si>
    <t>900</t>
  </si>
  <si>
    <t>Gospodarka komunalna i ochrona środowiska</t>
  </si>
  <si>
    <t>90095</t>
  </si>
  <si>
    <t>Gospodarka gruntami i nieruchomościami</t>
  </si>
  <si>
    <t>Bezpieczeństwo publiczne i ochrona przeciwpożarowa</t>
  </si>
  <si>
    <t>Zespoły obsługi ekonomiczno-administracyjnej szkół</t>
  </si>
  <si>
    <t>80110</t>
  </si>
  <si>
    <t>Gimnazja</t>
  </si>
  <si>
    <t>80140</t>
  </si>
  <si>
    <t>Centra kształcenia ustawicznego i praktycznego oraz ośrodki dokształcania zawodowego</t>
  </si>
  <si>
    <t>85446</t>
  </si>
  <si>
    <t>Wydatki budżetu powiatu na 2014r.</t>
  </si>
  <si>
    <t>Planowane wydatki na 2014 r</t>
  </si>
  <si>
    <t>75011</t>
  </si>
  <si>
    <t>75045</t>
  </si>
  <si>
    <t>Urzędy wojewódzkie</t>
  </si>
  <si>
    <t>Komisje poborowe</t>
  </si>
  <si>
    <t>85495</t>
  </si>
  <si>
    <t>85321</t>
  </si>
  <si>
    <t>Zespoły do spraw orzekania o niepełnosprawności</t>
  </si>
  <si>
    <t>85333</t>
  </si>
  <si>
    <t>Powiatowe urzędy pracy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</si>
</sst>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\ &quot;zł&quot;"/>
    <numFmt numFmtId="170" formatCode="#,##0.00\ _z_ł"/>
    <numFmt numFmtId="171" formatCode="#,##0\ _z_ł"/>
    <numFmt numFmtId="172" formatCode="#,##0.00_ ;\-#,##0.00\ "/>
    <numFmt numFmtId="173" formatCode="#,##0_ ;\-#,##0\ "/>
    <numFmt numFmtId="174" formatCode="[$-415]d\ mmmm\ yyyy"/>
    <numFmt numFmtId="175" formatCode="00\-000"/>
    <numFmt numFmtId="176" formatCode="#,##0;[Red]#,##0"/>
    <numFmt numFmtId="177" formatCode="#,##0\ _z_ł;[Red]#,##0\ _z_ł"/>
  </numFmts>
  <fonts count="45"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b/>
      <sz val="8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3" fontId="4" fillId="34" borderId="11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49" fontId="4" fillId="35" borderId="12" xfId="0" applyNumberFormat="1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left" vertical="center" wrapText="1"/>
    </xf>
    <xf numFmtId="3" fontId="4" fillId="35" borderId="12" xfId="0" applyNumberFormat="1" applyFont="1" applyFill="1" applyBorder="1" applyAlignment="1">
      <alignment horizontal="right" vertical="center" wrapText="1"/>
    </xf>
    <xf numFmtId="3" fontId="10" fillId="35" borderId="12" xfId="0" applyNumberFormat="1" applyFont="1" applyFill="1" applyBorder="1" applyAlignment="1">
      <alignment horizontal="right" vertical="center" wrapText="1"/>
    </xf>
    <xf numFmtId="49" fontId="4" fillId="35" borderId="11" xfId="0" applyNumberFormat="1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left" vertical="center" wrapText="1"/>
    </xf>
    <xf numFmtId="3" fontId="4" fillId="35" borderId="1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left" vertical="center" wrapText="1"/>
    </xf>
    <xf numFmtId="3" fontId="4" fillId="35" borderId="10" xfId="0" applyNumberFormat="1" applyFont="1" applyFill="1" applyBorder="1" applyAlignment="1">
      <alignment horizontal="right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3" fontId="4" fillId="34" borderId="10" xfId="0" applyNumberFormat="1" applyFont="1" applyFill="1" applyBorder="1" applyAlignment="1">
      <alignment horizontal="right" vertical="center" wrapText="1"/>
    </xf>
    <xf numFmtId="49" fontId="4" fillId="36" borderId="11" xfId="0" applyNumberFormat="1" applyFont="1" applyFill="1" applyBorder="1" applyAlignment="1">
      <alignment horizontal="center" vertical="center" wrapText="1"/>
    </xf>
    <xf numFmtId="49" fontId="4" fillId="36" borderId="12" xfId="0" applyNumberFormat="1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left" vertical="center" wrapText="1"/>
    </xf>
    <xf numFmtId="3" fontId="4" fillId="36" borderId="11" xfId="0" applyNumberFormat="1" applyFont="1" applyFill="1" applyBorder="1" applyAlignment="1">
      <alignment horizontal="right" vertical="center" wrapText="1"/>
    </xf>
    <xf numFmtId="3" fontId="4" fillId="36" borderId="10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PageLayoutView="0" workbookViewId="0" topLeftCell="A25">
      <selection activeCell="I37" sqref="I37"/>
    </sheetView>
  </sheetViews>
  <sheetFormatPr defaultColWidth="9.00390625" defaultRowHeight="12.75"/>
  <cols>
    <col min="1" max="1" width="6.75390625" style="0" customWidth="1"/>
    <col min="2" max="2" width="7.75390625" style="0" customWidth="1"/>
    <col min="3" max="3" width="36.125" style="0" customWidth="1"/>
    <col min="4" max="4" width="12.375" style="0" customWidth="1"/>
    <col min="5" max="5" width="12.75390625" style="0" customWidth="1"/>
    <col min="6" max="7" width="12.375" style="0" customWidth="1"/>
    <col min="8" max="8" width="13.00390625" style="0" customWidth="1"/>
    <col min="9" max="9" width="13.125" style="0" customWidth="1"/>
    <col min="10" max="10" width="9.75390625" style="0" bestFit="1" customWidth="1"/>
    <col min="12" max="14" width="9.75390625" style="0" bestFit="1" customWidth="1"/>
  </cols>
  <sheetData>
    <row r="1" spans="1:9" ht="18">
      <c r="A1" s="48" t="s">
        <v>73</v>
      </c>
      <c r="B1" s="48"/>
      <c r="C1" s="48"/>
      <c r="D1" s="48"/>
      <c r="E1" s="48"/>
      <c r="F1" s="48"/>
      <c r="G1" s="48"/>
      <c r="H1" s="48"/>
      <c r="I1" s="48"/>
    </row>
    <row r="2" spans="1:9" ht="4.5" customHeight="1">
      <c r="A2" s="2"/>
      <c r="B2" s="2"/>
      <c r="C2" s="2"/>
      <c r="D2" s="2"/>
      <c r="E2" s="2"/>
      <c r="F2" s="2"/>
      <c r="G2" s="2"/>
      <c r="H2" s="2"/>
      <c r="I2" s="1"/>
    </row>
    <row r="3" spans="1:9" ht="12.75" hidden="1">
      <c r="A3" s="4"/>
      <c r="B3" s="4"/>
      <c r="C3" s="4"/>
      <c r="D3" s="4"/>
      <c r="E3" s="4"/>
      <c r="F3" s="4"/>
      <c r="G3" s="4"/>
      <c r="H3" s="1"/>
      <c r="I3" s="3"/>
    </row>
    <row r="4" spans="1:9" ht="12.75">
      <c r="A4" s="42" t="s">
        <v>0</v>
      </c>
      <c r="B4" s="42" t="s">
        <v>1</v>
      </c>
      <c r="C4" s="45" t="s">
        <v>10</v>
      </c>
      <c r="D4" s="49" t="s">
        <v>74</v>
      </c>
      <c r="E4" s="49"/>
      <c r="F4" s="49"/>
      <c r="G4" s="49"/>
      <c r="H4" s="49"/>
      <c r="I4" s="49"/>
    </row>
    <row r="5" spans="1:9" ht="12.75">
      <c r="A5" s="43"/>
      <c r="B5" s="43"/>
      <c r="C5" s="46"/>
      <c r="D5" s="50" t="s">
        <v>4</v>
      </c>
      <c r="E5" s="51"/>
      <c r="F5" s="51"/>
      <c r="G5" s="52"/>
      <c r="H5" s="49" t="s">
        <v>2</v>
      </c>
      <c r="I5" s="49"/>
    </row>
    <row r="6" spans="1:9" ht="25.5" customHeight="1">
      <c r="A6" s="43"/>
      <c r="B6" s="43"/>
      <c r="C6" s="46"/>
      <c r="D6" s="53"/>
      <c r="E6" s="54"/>
      <c r="F6" s="54"/>
      <c r="G6" s="55"/>
      <c r="H6" s="45" t="s">
        <v>8</v>
      </c>
      <c r="I6" s="45" t="s">
        <v>9</v>
      </c>
    </row>
    <row r="7" spans="1:9" ht="25.5" customHeight="1">
      <c r="A7" s="44"/>
      <c r="B7" s="44"/>
      <c r="C7" s="44"/>
      <c r="D7" s="7" t="s">
        <v>11</v>
      </c>
      <c r="E7" s="7" t="s">
        <v>12</v>
      </c>
      <c r="F7" s="7" t="s">
        <v>13</v>
      </c>
      <c r="G7" s="7" t="s">
        <v>14</v>
      </c>
      <c r="H7" s="44"/>
      <c r="I7" s="44"/>
    </row>
    <row r="8" spans="1:9" ht="12.75">
      <c r="A8" s="5">
        <v>1</v>
      </c>
      <c r="B8" s="5">
        <v>2</v>
      </c>
      <c r="C8" s="5">
        <v>4</v>
      </c>
      <c r="D8" s="5">
        <v>6</v>
      </c>
      <c r="E8" s="5">
        <v>7</v>
      </c>
      <c r="F8" s="5">
        <v>8</v>
      </c>
      <c r="G8" s="5">
        <v>9</v>
      </c>
      <c r="H8" s="5">
        <v>10</v>
      </c>
      <c r="I8" s="5">
        <v>11</v>
      </c>
    </row>
    <row r="9" spans="1:9" ht="18" customHeight="1">
      <c r="A9" s="28">
        <v>600</v>
      </c>
      <c r="B9" s="28"/>
      <c r="C9" s="29" t="s">
        <v>22</v>
      </c>
      <c r="D9" s="30">
        <v>4092504</v>
      </c>
      <c r="E9" s="30">
        <v>1500</v>
      </c>
      <c r="F9" s="30">
        <v>2000599</v>
      </c>
      <c r="G9" s="30">
        <v>6091603</v>
      </c>
      <c r="H9" s="30">
        <v>3193424</v>
      </c>
      <c r="I9" s="30">
        <v>2898179</v>
      </c>
    </row>
    <row r="10" spans="1:11" s="27" customFormat="1" ht="18" customHeight="1">
      <c r="A10" s="33"/>
      <c r="B10" s="33">
        <v>60014</v>
      </c>
      <c r="C10" s="15" t="s">
        <v>47</v>
      </c>
      <c r="D10" s="9">
        <v>4092504</v>
      </c>
      <c r="E10" s="9">
        <v>1500</v>
      </c>
      <c r="F10" s="9">
        <v>1950599</v>
      </c>
      <c r="G10" s="9">
        <v>6041603</v>
      </c>
      <c r="H10" s="9">
        <v>195920</v>
      </c>
      <c r="I10" s="9">
        <v>1753179</v>
      </c>
      <c r="J10"/>
      <c r="K10"/>
    </row>
    <row r="11" spans="1:11" s="27" customFormat="1" ht="18" customHeight="1">
      <c r="A11" s="33"/>
      <c r="B11" s="33">
        <v>60095</v>
      </c>
      <c r="C11" s="15" t="s">
        <v>37</v>
      </c>
      <c r="D11" s="9"/>
      <c r="E11" s="9"/>
      <c r="F11" s="9">
        <v>50000</v>
      </c>
      <c r="G11" s="9">
        <v>50000</v>
      </c>
      <c r="H11" s="9">
        <v>50000</v>
      </c>
      <c r="I11" s="9"/>
      <c r="J11"/>
      <c r="K11"/>
    </row>
    <row r="12" spans="1:11" s="27" customFormat="1" ht="18" customHeight="1">
      <c r="A12" s="28">
        <v>700</v>
      </c>
      <c r="B12" s="28"/>
      <c r="C12" s="29" t="s">
        <v>57</v>
      </c>
      <c r="D12" s="30">
        <v>45000</v>
      </c>
      <c r="E12" s="30">
        <v>5000</v>
      </c>
      <c r="F12" s="30"/>
      <c r="G12" s="30">
        <v>40000</v>
      </c>
      <c r="H12" s="30">
        <v>40000</v>
      </c>
      <c r="I12" s="30"/>
      <c r="J12"/>
      <c r="K12"/>
    </row>
    <row r="13" spans="1:11" s="27" customFormat="1" ht="18" customHeight="1">
      <c r="A13" s="33"/>
      <c r="B13" s="33">
        <v>70005</v>
      </c>
      <c r="C13" s="15" t="s">
        <v>65</v>
      </c>
      <c r="D13" s="9">
        <v>45000</v>
      </c>
      <c r="E13" s="9">
        <v>5000</v>
      </c>
      <c r="F13" s="9"/>
      <c r="G13" s="9">
        <v>40000</v>
      </c>
      <c r="H13" s="9">
        <v>-5000</v>
      </c>
      <c r="I13" s="9"/>
      <c r="J13"/>
      <c r="K13"/>
    </row>
    <row r="14" spans="1:9" ht="18.75" customHeight="1">
      <c r="A14" s="20" t="s">
        <v>15</v>
      </c>
      <c r="B14" s="20"/>
      <c r="C14" s="21" t="s">
        <v>16</v>
      </c>
      <c r="D14" s="22">
        <v>11771048</v>
      </c>
      <c r="E14" s="22">
        <v>206865</v>
      </c>
      <c r="F14" s="22">
        <v>101865</v>
      </c>
      <c r="G14" s="30">
        <v>11666048</v>
      </c>
      <c r="H14" s="22">
        <v>10445075</v>
      </c>
      <c r="I14" s="22">
        <f>G14-H14</f>
        <v>1220973</v>
      </c>
    </row>
    <row r="15" spans="1:9" ht="18.75" customHeight="1">
      <c r="A15" s="10"/>
      <c r="B15" s="10" t="s">
        <v>75</v>
      </c>
      <c r="C15" s="15" t="s">
        <v>77</v>
      </c>
      <c r="D15" s="9">
        <v>305175</v>
      </c>
      <c r="E15" s="9">
        <v>160</v>
      </c>
      <c r="F15" s="9">
        <v>160</v>
      </c>
      <c r="G15" s="9">
        <v>305175</v>
      </c>
      <c r="H15" s="9"/>
      <c r="I15" s="9"/>
    </row>
    <row r="16" spans="1:9" ht="18.75" customHeight="1">
      <c r="A16" s="34"/>
      <c r="B16" s="34" t="s">
        <v>58</v>
      </c>
      <c r="C16" s="35" t="s">
        <v>59</v>
      </c>
      <c r="D16" s="36">
        <v>345000</v>
      </c>
      <c r="E16" s="36">
        <v>1500</v>
      </c>
      <c r="F16" s="36">
        <v>1500</v>
      </c>
      <c r="G16" s="36">
        <v>345000</v>
      </c>
      <c r="H16" s="36"/>
      <c r="I16" s="36"/>
    </row>
    <row r="17" spans="1:11" s="27" customFormat="1" ht="16.5" customHeight="1">
      <c r="A17" s="10"/>
      <c r="B17" s="10" t="s">
        <v>48</v>
      </c>
      <c r="C17" s="15" t="s">
        <v>17</v>
      </c>
      <c r="D17" s="9">
        <v>10978230</v>
      </c>
      <c r="E17" s="9">
        <v>205200</v>
      </c>
      <c r="F17" s="9">
        <v>100200</v>
      </c>
      <c r="G17" s="9">
        <v>10873230</v>
      </c>
      <c r="H17" s="9">
        <v>-105000</v>
      </c>
      <c r="I17" s="9"/>
      <c r="J17" s="32"/>
      <c r="K17" s="32"/>
    </row>
    <row r="18" spans="1:11" s="27" customFormat="1" ht="16.5" customHeight="1">
      <c r="A18" s="10"/>
      <c r="B18" s="10" t="s">
        <v>76</v>
      </c>
      <c r="C18" s="15" t="s">
        <v>78</v>
      </c>
      <c r="D18" s="9">
        <v>22000</v>
      </c>
      <c r="E18" s="9">
        <v>5</v>
      </c>
      <c r="F18" s="9">
        <v>5</v>
      </c>
      <c r="G18" s="9">
        <v>22000</v>
      </c>
      <c r="H18" s="9"/>
      <c r="I18" s="9"/>
      <c r="J18" s="32"/>
      <c r="K18" s="32"/>
    </row>
    <row r="19" spans="1:10" ht="25.5">
      <c r="A19" s="20" t="s">
        <v>18</v>
      </c>
      <c r="B19" s="20"/>
      <c r="C19" s="21" t="s">
        <v>66</v>
      </c>
      <c r="D19" s="22">
        <v>4059728</v>
      </c>
      <c r="E19" s="22">
        <v>8039</v>
      </c>
      <c r="F19" s="22">
        <v>151370</v>
      </c>
      <c r="G19" s="30">
        <v>4203059</v>
      </c>
      <c r="H19" s="22">
        <v>3903059</v>
      </c>
      <c r="I19" s="22">
        <f>G19-H19</f>
        <v>300000</v>
      </c>
      <c r="J19" s="32"/>
    </row>
    <row r="20" spans="1:9" ht="25.5">
      <c r="A20" s="10"/>
      <c r="B20" s="10" t="s">
        <v>19</v>
      </c>
      <c r="C20" s="15" t="s">
        <v>20</v>
      </c>
      <c r="D20" s="9">
        <v>3758428</v>
      </c>
      <c r="E20" s="9">
        <v>8039</v>
      </c>
      <c r="F20" s="9">
        <v>151370</v>
      </c>
      <c r="G20" s="9">
        <v>3901759</v>
      </c>
      <c r="H20" s="9">
        <v>143331</v>
      </c>
      <c r="I20" s="9"/>
    </row>
    <row r="21" spans="1:13" ht="17.25" customHeight="1">
      <c r="A21" s="31" t="s">
        <v>26</v>
      </c>
      <c r="B21" s="31"/>
      <c r="C21" s="29" t="s">
        <v>27</v>
      </c>
      <c r="D21" s="30">
        <v>29803189</v>
      </c>
      <c r="E21" s="30">
        <v>147717</v>
      </c>
      <c r="F21" s="30">
        <v>247286</v>
      </c>
      <c r="G21" s="30">
        <v>29902758</v>
      </c>
      <c r="H21" s="30">
        <v>29883165</v>
      </c>
      <c r="I21" s="30">
        <v>19593</v>
      </c>
      <c r="L21" s="32"/>
      <c r="M21" s="32"/>
    </row>
    <row r="22" spans="1:11" s="27" customFormat="1" ht="17.25" customHeight="1">
      <c r="A22" s="10"/>
      <c r="B22" s="10" t="s">
        <v>42</v>
      </c>
      <c r="C22" s="15" t="s">
        <v>43</v>
      </c>
      <c r="D22" s="9">
        <v>2181633</v>
      </c>
      <c r="E22" s="9">
        <v>2525</v>
      </c>
      <c r="F22" s="9">
        <v>2934</v>
      </c>
      <c r="G22" s="9">
        <v>2182042</v>
      </c>
      <c r="H22" s="9">
        <v>409</v>
      </c>
      <c r="I22" s="9"/>
      <c r="K22"/>
    </row>
    <row r="23" spans="1:11" s="27" customFormat="1" ht="24" customHeight="1">
      <c r="A23" s="10"/>
      <c r="B23" s="10" t="s">
        <v>60</v>
      </c>
      <c r="C23" s="15" t="s">
        <v>61</v>
      </c>
      <c r="D23" s="9">
        <v>34297</v>
      </c>
      <c r="E23" s="9">
        <v>2643</v>
      </c>
      <c r="F23" s="9"/>
      <c r="G23" s="9">
        <v>31654</v>
      </c>
      <c r="H23" s="9">
        <v>-2643</v>
      </c>
      <c r="I23" s="9"/>
      <c r="K23"/>
    </row>
    <row r="24" spans="1:11" s="27" customFormat="1" ht="24" customHeight="1">
      <c r="A24" s="10"/>
      <c r="B24" s="10" t="s">
        <v>68</v>
      </c>
      <c r="C24" s="15" t="s">
        <v>69</v>
      </c>
      <c r="D24" s="9">
        <v>1046694</v>
      </c>
      <c r="E24" s="9">
        <v>2550</v>
      </c>
      <c r="F24" s="9">
        <v>2064</v>
      </c>
      <c r="G24" s="9">
        <v>1046208</v>
      </c>
      <c r="H24" s="9">
        <v>-486</v>
      </c>
      <c r="I24" s="9"/>
      <c r="K24"/>
    </row>
    <row r="25" spans="1:9" ht="17.25" customHeight="1">
      <c r="A25" s="10"/>
      <c r="B25" s="10" t="s">
        <v>30</v>
      </c>
      <c r="C25" s="15" t="s">
        <v>34</v>
      </c>
      <c r="D25" s="9">
        <v>2004243</v>
      </c>
      <c r="E25" s="9"/>
      <c r="F25" s="9">
        <v>7646</v>
      </c>
      <c r="G25" s="9">
        <v>2011889</v>
      </c>
      <c r="H25" s="9">
        <v>7646</v>
      </c>
      <c r="I25" s="9"/>
    </row>
    <row r="26" spans="1:9" ht="30.75" customHeight="1">
      <c r="A26" s="10"/>
      <c r="B26" s="10" t="s">
        <v>44</v>
      </c>
      <c r="C26" s="15" t="s">
        <v>67</v>
      </c>
      <c r="D26" s="9">
        <v>877687</v>
      </c>
      <c r="E26" s="9">
        <v>732</v>
      </c>
      <c r="F26" s="9"/>
      <c r="G26" s="9">
        <v>876955</v>
      </c>
      <c r="H26" s="9">
        <v>-732</v>
      </c>
      <c r="I26" s="9"/>
    </row>
    <row r="27" spans="1:9" ht="17.25" customHeight="1">
      <c r="A27" s="10"/>
      <c r="B27" s="10" t="s">
        <v>31</v>
      </c>
      <c r="C27" s="15" t="s">
        <v>35</v>
      </c>
      <c r="D27" s="9">
        <v>8900933</v>
      </c>
      <c r="E27" s="9">
        <v>8423</v>
      </c>
      <c r="F27" s="9">
        <v>22854</v>
      </c>
      <c r="G27" s="9">
        <v>8915364</v>
      </c>
      <c r="H27" s="9">
        <v>9431</v>
      </c>
      <c r="I27" s="9">
        <v>5000</v>
      </c>
    </row>
    <row r="28" spans="1:14" ht="17.25" customHeight="1">
      <c r="A28" s="10"/>
      <c r="B28" s="10" t="s">
        <v>28</v>
      </c>
      <c r="C28" s="15" t="s">
        <v>29</v>
      </c>
      <c r="D28" s="9">
        <v>11446951</v>
      </c>
      <c r="E28" s="9">
        <v>13713</v>
      </c>
      <c r="F28" s="9">
        <v>67747</v>
      </c>
      <c r="G28" s="9">
        <v>11500985</v>
      </c>
      <c r="H28" s="9">
        <v>39441</v>
      </c>
      <c r="I28" s="9">
        <v>14593</v>
      </c>
      <c r="L28" s="32"/>
      <c r="M28" s="32"/>
      <c r="N28" s="32"/>
    </row>
    <row r="29" spans="1:14" ht="17.25" customHeight="1">
      <c r="A29" s="10"/>
      <c r="B29" s="10" t="s">
        <v>55</v>
      </c>
      <c r="C29" s="15" t="s">
        <v>56</v>
      </c>
      <c r="D29" s="9">
        <v>666388</v>
      </c>
      <c r="E29" s="9">
        <v>3541</v>
      </c>
      <c r="F29" s="9">
        <v>1414</v>
      </c>
      <c r="G29" s="9">
        <v>664261</v>
      </c>
      <c r="H29" s="9">
        <v>-2127</v>
      </c>
      <c r="I29" s="9"/>
      <c r="L29" s="32"/>
      <c r="M29" s="32"/>
      <c r="N29" s="32"/>
    </row>
    <row r="30" spans="1:14" ht="40.5" customHeight="1">
      <c r="A30" s="10"/>
      <c r="B30" s="10" t="s">
        <v>70</v>
      </c>
      <c r="C30" s="15" t="s">
        <v>71</v>
      </c>
      <c r="D30" s="9">
        <v>54457</v>
      </c>
      <c r="E30" s="9">
        <v>2</v>
      </c>
      <c r="F30" s="9"/>
      <c r="G30" s="9">
        <v>54455</v>
      </c>
      <c r="H30" s="9">
        <v>-2</v>
      </c>
      <c r="I30" s="9"/>
      <c r="L30" s="32"/>
      <c r="M30" s="32"/>
      <c r="N30" s="32"/>
    </row>
    <row r="31" spans="1:9" ht="17.25" customHeight="1">
      <c r="A31" s="10"/>
      <c r="B31" s="10" t="s">
        <v>32</v>
      </c>
      <c r="C31" s="15" t="s">
        <v>36</v>
      </c>
      <c r="D31" s="9">
        <v>184396</v>
      </c>
      <c r="E31" s="9">
        <v>58649</v>
      </c>
      <c r="F31" s="9">
        <v>13564</v>
      </c>
      <c r="G31" s="9">
        <v>139311</v>
      </c>
      <c r="H31" s="9">
        <v>-45085</v>
      </c>
      <c r="I31" s="9"/>
    </row>
    <row r="32" spans="1:9" ht="17.25" customHeight="1">
      <c r="A32" s="10"/>
      <c r="B32" s="10" t="s">
        <v>33</v>
      </c>
      <c r="C32" s="15" t="s">
        <v>37</v>
      </c>
      <c r="D32" s="9">
        <v>2405510</v>
      </c>
      <c r="E32" s="9">
        <v>54939</v>
      </c>
      <c r="F32" s="9">
        <v>129063</v>
      </c>
      <c r="G32" s="9">
        <v>2479634</v>
      </c>
      <c r="H32" s="9">
        <v>74124</v>
      </c>
      <c r="I32" s="9"/>
    </row>
    <row r="33" spans="1:9" ht="17.25" customHeight="1">
      <c r="A33" s="31" t="s">
        <v>24</v>
      </c>
      <c r="B33" s="31"/>
      <c r="C33" s="29" t="s">
        <v>25</v>
      </c>
      <c r="D33" s="30">
        <v>2751000</v>
      </c>
      <c r="E33" s="30">
        <v>15800</v>
      </c>
      <c r="F33" s="30"/>
      <c r="G33" s="30">
        <v>2735200</v>
      </c>
      <c r="H33" s="30">
        <v>2735200</v>
      </c>
      <c r="I33" s="30"/>
    </row>
    <row r="34" spans="1:11" s="27" customFormat="1" ht="45" customHeight="1">
      <c r="A34" s="10"/>
      <c r="B34" s="10" t="s">
        <v>53</v>
      </c>
      <c r="C34" s="15" t="s">
        <v>54</v>
      </c>
      <c r="D34" s="9">
        <v>2711000</v>
      </c>
      <c r="E34" s="9">
        <v>15800</v>
      </c>
      <c r="F34" s="9"/>
      <c r="G34" s="9">
        <v>2695200</v>
      </c>
      <c r="H34" s="9">
        <v>-15800</v>
      </c>
      <c r="I34" s="9"/>
      <c r="K34"/>
    </row>
    <row r="35" spans="1:9" ht="17.25" customHeight="1">
      <c r="A35" s="31" t="s">
        <v>6</v>
      </c>
      <c r="B35" s="31"/>
      <c r="C35" s="29" t="s">
        <v>7</v>
      </c>
      <c r="D35" s="30">
        <v>8920024</v>
      </c>
      <c r="E35" s="30">
        <v>7000</v>
      </c>
      <c r="F35" s="30">
        <v>31000</v>
      </c>
      <c r="G35" s="30">
        <v>8944024</v>
      </c>
      <c r="H35" s="30">
        <v>8934024</v>
      </c>
      <c r="I35" s="30">
        <v>10000</v>
      </c>
    </row>
    <row r="36" spans="1:9" ht="17.25" customHeight="1">
      <c r="A36" s="34"/>
      <c r="B36" s="34" t="s">
        <v>49</v>
      </c>
      <c r="C36" s="35" t="s">
        <v>50</v>
      </c>
      <c r="D36" s="36">
        <v>2301330</v>
      </c>
      <c r="E36" s="36">
        <v>7000</v>
      </c>
      <c r="F36" s="36">
        <v>7000</v>
      </c>
      <c r="G36" s="36">
        <v>2301330</v>
      </c>
      <c r="H36" s="36"/>
      <c r="I36" s="36"/>
    </row>
    <row r="37" spans="1:9" ht="17.25" customHeight="1">
      <c r="A37" s="10"/>
      <c r="B37" s="10" t="s">
        <v>21</v>
      </c>
      <c r="C37" s="15" t="s">
        <v>23</v>
      </c>
      <c r="D37" s="9">
        <v>3853389</v>
      </c>
      <c r="E37" s="9"/>
      <c r="F37" s="9">
        <v>24000</v>
      </c>
      <c r="G37" s="9">
        <v>3877389</v>
      </c>
      <c r="H37" s="9">
        <v>24000</v>
      </c>
      <c r="I37" s="9"/>
    </row>
    <row r="38" spans="1:9" ht="23.25" customHeight="1">
      <c r="A38" s="20" t="s">
        <v>51</v>
      </c>
      <c r="B38" s="31"/>
      <c r="C38" s="21" t="s">
        <v>52</v>
      </c>
      <c r="D38" s="22">
        <v>1612521</v>
      </c>
      <c r="E38" s="22"/>
      <c r="F38" s="22">
        <v>50000</v>
      </c>
      <c r="G38" s="22">
        <v>1662521</v>
      </c>
      <c r="H38" s="22">
        <v>1622521</v>
      </c>
      <c r="I38" s="22">
        <v>40000</v>
      </c>
    </row>
    <row r="39" spans="1:9" ht="29.25" customHeight="1">
      <c r="A39" s="13"/>
      <c r="B39" s="34" t="s">
        <v>80</v>
      </c>
      <c r="C39" s="16" t="s">
        <v>81</v>
      </c>
      <c r="D39" s="8">
        <v>102000</v>
      </c>
      <c r="E39" s="8"/>
      <c r="F39" s="8">
        <v>10000</v>
      </c>
      <c r="G39" s="36">
        <v>112000</v>
      </c>
      <c r="H39" s="8">
        <v>10000</v>
      </c>
      <c r="I39" s="8"/>
    </row>
    <row r="40" spans="1:9" ht="29.25" customHeight="1">
      <c r="A40" s="13"/>
      <c r="B40" s="34" t="s">
        <v>82</v>
      </c>
      <c r="C40" s="16" t="s">
        <v>83</v>
      </c>
      <c r="D40" s="8">
        <v>1428321</v>
      </c>
      <c r="E40" s="8"/>
      <c r="F40" s="8">
        <v>40000</v>
      </c>
      <c r="G40" s="36">
        <v>1468321</v>
      </c>
      <c r="H40" s="8"/>
      <c r="I40" s="8">
        <v>40000</v>
      </c>
    </row>
    <row r="41" spans="1:9" ht="19.5" customHeight="1">
      <c r="A41" s="24" t="s">
        <v>38</v>
      </c>
      <c r="B41" s="20"/>
      <c r="C41" s="25" t="s">
        <v>39</v>
      </c>
      <c r="D41" s="26">
        <v>4954409</v>
      </c>
      <c r="E41" s="26">
        <v>21350</v>
      </c>
      <c r="F41" s="26">
        <v>171488</v>
      </c>
      <c r="G41" s="30">
        <v>5104547</v>
      </c>
      <c r="H41" s="26">
        <v>4966547</v>
      </c>
      <c r="I41" s="26">
        <f>G41-H41</f>
        <v>138000</v>
      </c>
    </row>
    <row r="42" spans="1:11" s="27" customFormat="1" ht="25.5">
      <c r="A42" s="17"/>
      <c r="B42" s="11" t="s">
        <v>45</v>
      </c>
      <c r="C42" s="18" t="s">
        <v>46</v>
      </c>
      <c r="D42" s="19">
        <v>1220858</v>
      </c>
      <c r="E42" s="19">
        <v>4489</v>
      </c>
      <c r="F42" s="19">
        <v>6611</v>
      </c>
      <c r="G42" s="9">
        <v>1222980</v>
      </c>
      <c r="H42" s="19">
        <v>2122</v>
      </c>
      <c r="I42" s="19"/>
      <c r="J42"/>
      <c r="K42"/>
    </row>
    <row r="43" spans="1:9" ht="19.5" customHeight="1">
      <c r="A43" s="13"/>
      <c r="B43" s="12" t="s">
        <v>40</v>
      </c>
      <c r="C43" s="16" t="s">
        <v>41</v>
      </c>
      <c r="D43" s="8">
        <v>2768436</v>
      </c>
      <c r="E43" s="8">
        <v>4346</v>
      </c>
      <c r="F43" s="8">
        <v>158677</v>
      </c>
      <c r="G43" s="9">
        <v>2922767</v>
      </c>
      <c r="H43" s="19">
        <v>16331</v>
      </c>
      <c r="I43" s="8">
        <v>138000</v>
      </c>
    </row>
    <row r="44" spans="1:9" ht="19.5" customHeight="1">
      <c r="A44" s="13"/>
      <c r="B44" s="12" t="s">
        <v>72</v>
      </c>
      <c r="C44" s="16" t="s">
        <v>36</v>
      </c>
      <c r="D44" s="8">
        <v>21049</v>
      </c>
      <c r="E44" s="8">
        <v>6200</v>
      </c>
      <c r="F44" s="8">
        <v>6200</v>
      </c>
      <c r="G44" s="9">
        <v>21049</v>
      </c>
      <c r="H44" s="19"/>
      <c r="I44" s="8"/>
    </row>
    <row r="45" spans="1:9" ht="19.5" customHeight="1">
      <c r="A45" s="13"/>
      <c r="B45" s="12" t="s">
        <v>79</v>
      </c>
      <c r="C45" s="16" t="s">
        <v>37</v>
      </c>
      <c r="D45" s="8">
        <v>89036</v>
      </c>
      <c r="E45" s="8">
        <v>6315</v>
      </c>
      <c r="F45" s="8"/>
      <c r="G45" s="9">
        <v>82721</v>
      </c>
      <c r="H45" s="19">
        <v>-6315</v>
      </c>
      <c r="I45" s="8"/>
    </row>
    <row r="46" spans="1:9" ht="30.75" customHeight="1">
      <c r="A46" s="37" t="s">
        <v>62</v>
      </c>
      <c r="B46" s="38"/>
      <c r="C46" s="39" t="s">
        <v>63</v>
      </c>
      <c r="D46" s="40">
        <v>60000</v>
      </c>
      <c r="E46" s="40"/>
      <c r="F46" s="40">
        <v>50000</v>
      </c>
      <c r="G46" s="41">
        <v>110000</v>
      </c>
      <c r="H46" s="40">
        <v>110000</v>
      </c>
      <c r="I46" s="40"/>
    </row>
    <row r="47" spans="1:9" ht="24" customHeight="1">
      <c r="A47" s="13"/>
      <c r="B47" s="12" t="s">
        <v>64</v>
      </c>
      <c r="C47" s="16" t="s">
        <v>37</v>
      </c>
      <c r="D47" s="8"/>
      <c r="E47" s="8"/>
      <c r="F47" s="8">
        <v>50000</v>
      </c>
      <c r="G47" s="9">
        <v>50000</v>
      </c>
      <c r="H47" s="19">
        <v>50000</v>
      </c>
      <c r="I47" s="8"/>
    </row>
    <row r="48" spans="1:9" ht="15.75">
      <c r="A48" s="47" t="s">
        <v>3</v>
      </c>
      <c r="B48" s="47"/>
      <c r="C48" s="47"/>
      <c r="D48" s="23">
        <v>69991934</v>
      </c>
      <c r="E48" s="23">
        <f>SUM(E9:E47)/2</f>
        <v>413271</v>
      </c>
      <c r="F48" s="23">
        <v>2803608</v>
      </c>
      <c r="G48" s="23">
        <f>D48-E48+F48</f>
        <v>72382271</v>
      </c>
      <c r="H48" s="23">
        <v>67651261</v>
      </c>
      <c r="I48" s="23">
        <v>4731010</v>
      </c>
    </row>
    <row r="49" spans="1:9" ht="12.75">
      <c r="A49" s="1"/>
      <c r="B49" s="1"/>
      <c r="C49" s="1"/>
      <c r="D49" s="14"/>
      <c r="E49" s="1"/>
      <c r="F49" s="1"/>
      <c r="G49" s="1"/>
      <c r="H49" s="1"/>
      <c r="I49" s="1"/>
    </row>
    <row r="50" spans="1:9" ht="12.75">
      <c r="A50" s="6" t="s">
        <v>5</v>
      </c>
      <c r="B50" s="1"/>
      <c r="C50" s="1"/>
      <c r="D50" s="1"/>
      <c r="E50" s="1"/>
      <c r="F50" s="1"/>
      <c r="G50" s="1"/>
      <c r="H50" s="1"/>
      <c r="I50" s="1"/>
    </row>
  </sheetData>
  <sheetProtection/>
  <mergeCells count="10">
    <mergeCell ref="B4:B7"/>
    <mergeCell ref="C4:C7"/>
    <mergeCell ref="H6:H7"/>
    <mergeCell ref="I6:I7"/>
    <mergeCell ref="A48:C48"/>
    <mergeCell ref="A1:I1"/>
    <mergeCell ref="D4:I4"/>
    <mergeCell ref="H5:I5"/>
    <mergeCell ref="D5:G6"/>
    <mergeCell ref="A4:A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&amp;RZałącznik Nr 2 do
Uchwały Nr XXIX/147/2014
Rady Powiatu w Sochaczewie
z dnia 28 marca 2014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Justyna Majcher</cp:lastModifiedBy>
  <cp:lastPrinted>2013-09-16T09:00:25Z</cp:lastPrinted>
  <dcterms:created xsi:type="dcterms:W3CDTF">1998-12-09T13:02:10Z</dcterms:created>
  <dcterms:modified xsi:type="dcterms:W3CDTF">2014-03-27T12:33:51Z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