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1" sheetId="1" r:id="rId1"/>
  </sheets>
  <definedNames>
    <definedName name="_xlnm.Print_Area" localSheetId="0">'1'!$A$1:$O$45</definedName>
  </definedNames>
  <calcPr fullCalcOnLoad="1"/>
</workbook>
</file>

<file path=xl/sharedStrings.xml><?xml version="1.0" encoding="utf-8"?>
<sst xmlns="http://schemas.openxmlformats.org/spreadsheetml/2006/main" count="57" uniqueCount="55">
  <si>
    <t>związane                                 z realizacją ich statutowych zadań</t>
  </si>
  <si>
    <t>Dotacje                                  na zadania bieżące</t>
  </si>
  <si>
    <t>Wypłaty                          z tytułu poręczeń                         i gwarancji</t>
  </si>
  <si>
    <t>Na programy                     z udziałem środków,                    o których mowa w art. 5 ust. 1 pkt 2 i 3 u.o.f.p.</t>
  </si>
  <si>
    <t>Dział</t>
  </si>
  <si>
    <t>Rozdział</t>
  </si>
  <si>
    <t>w tym:</t>
  </si>
  <si>
    <t>Ogółem wydatki</t>
  </si>
  <si>
    <t>Ogółem</t>
  </si>
  <si>
    <t>Nazwa działu i rozdziału</t>
  </si>
  <si>
    <t>WYDATKI BIEŻĄCE</t>
  </si>
  <si>
    <t>Wydatki jednostek budżetowych</t>
  </si>
  <si>
    <t>Świadczenia na rzecz osób fizycznych</t>
  </si>
  <si>
    <t>Obsługa długu</t>
  </si>
  <si>
    <t>na wynagrodzenia i składki od nich naliczane</t>
  </si>
  <si>
    <t>Plan przed zmianą</t>
  </si>
  <si>
    <t>Zmniejszenie</t>
  </si>
  <si>
    <t>Zwiększenie</t>
  </si>
  <si>
    <t>Plan po zmianie</t>
  </si>
  <si>
    <t>Administracja publiczna</t>
  </si>
  <si>
    <t>Pomoc społeczna</t>
  </si>
  <si>
    <t>Powiatowe centra pomocy rodzinie</t>
  </si>
  <si>
    <t>Starostwa powiatowe</t>
  </si>
  <si>
    <t>Bezpieczeństwo publiczne i ochrona przeciwpożarowa</t>
  </si>
  <si>
    <t>Komendy powiatowe Państwowej Straży Pożarnej</t>
  </si>
  <si>
    <t>Domy pomocy społecznej</t>
  </si>
  <si>
    <t>Transport i łączność</t>
  </si>
  <si>
    <t>Drogi publiczne powiatowe</t>
  </si>
  <si>
    <t>Działalność usługowa</t>
  </si>
  <si>
    <t>Nadzór budowlany</t>
  </si>
  <si>
    <t>Urzędy wojewódzkie</t>
  </si>
  <si>
    <t>Różne rozliczenia</t>
  </si>
  <si>
    <t>Rezerwy ogólne i celowe</t>
  </si>
  <si>
    <t>Ochrona zdrowia</t>
  </si>
  <si>
    <t>Składki na ubezpieczenia zdrowotne oraz świadczenia dla osób nie objętych obowiązkiem ubezpieczenia zdrowotnego</t>
  </si>
  <si>
    <t>Rodziny zastępcze</t>
  </si>
  <si>
    <t>Oświata i wychowanie</t>
  </si>
  <si>
    <t>Gimnazja</t>
  </si>
  <si>
    <t>Gimnazja specjalne</t>
  </si>
  <si>
    <t>Licea ogólnokształcące</t>
  </si>
  <si>
    <t>Szkoły zawodowe</t>
  </si>
  <si>
    <t>Dokształcanie i doskonalenie nauczycieli</t>
  </si>
  <si>
    <t>Pozostała działalność</t>
  </si>
  <si>
    <t>Jednostki specjalizstycznego poradnictwa, mieszkania chronione i ośrodki interwencji kryzysowej</t>
  </si>
  <si>
    <t>Edukacyjna opieka wychowawcza</t>
  </si>
  <si>
    <t>Młodzieżowe ośrodki wychowawcze</t>
  </si>
  <si>
    <t>Usuwanie skótków klęsk żywiołowych</t>
  </si>
  <si>
    <t>Szkoły podstawowe specjalne</t>
  </si>
  <si>
    <t>Oddziały przedszkolne w szkołach podstawowych</t>
  </si>
  <si>
    <t>Zespoły obsługi ekonomiczno administracyjnej szkół</t>
  </si>
  <si>
    <t>Szkoły zawodowe specjalne</t>
  </si>
  <si>
    <t>Centra kształcenia ustawicznego i praktycznego oraz ośrodki dokształcania zawodowego</t>
  </si>
  <si>
    <t>Poradnie psychologiczno-pedagogiczne, w tym poradnie specjalistyczne</t>
  </si>
  <si>
    <t>Kwalifikacja wojskowa</t>
  </si>
  <si>
    <t>Zwalczanie narkomanii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</si>
</sst>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  <numFmt numFmtId="178" formatCode="_-* #,##0.0\ _z_ł_-;\-* #,##0.0\ _z_ł_-;_-* &quot;-&quot;??\ _z_ł_-;_-@_-"/>
    <numFmt numFmtId="179" formatCode="_-* #,##0\ _z_ł_-;\-* #,##0\ _z_ł_-;_-* &quot;-&quot;??\ _z_ł_-;_-@_-"/>
  </numFmts>
  <fonts count="4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 CE"/>
      <family val="0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3" fontId="11" fillId="34" borderId="11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3" fontId="11" fillId="35" borderId="11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35" borderId="12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vertical="center" wrapText="1"/>
    </xf>
    <xf numFmtId="3" fontId="10" fillId="35" borderId="11" xfId="0" applyNumberFormat="1" applyFont="1" applyFill="1" applyBorder="1" applyAlignment="1">
      <alignment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vertical="center" wrapText="1"/>
    </xf>
    <xf numFmtId="179" fontId="0" fillId="0" borderId="0" xfId="42" applyNumberFormat="1" applyFont="1" applyAlignment="1">
      <alignment/>
    </xf>
    <xf numFmtId="179" fontId="11" fillId="0" borderId="14" xfId="42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SheetLayoutView="85" workbookViewId="0" topLeftCell="A37">
      <selection activeCell="L50" sqref="L50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00390625" style="0" customWidth="1"/>
    <col min="4" max="4" width="12.00390625" style="0" customWidth="1"/>
    <col min="5" max="5" width="13.125" style="0" customWidth="1"/>
    <col min="6" max="6" width="12.25390625" style="0" customWidth="1"/>
    <col min="7" max="7" width="12.625" style="0" customWidth="1"/>
    <col min="8" max="8" width="12.75390625" style="0" customWidth="1"/>
    <col min="9" max="9" width="13.25390625" style="0" customWidth="1"/>
    <col min="10" max="10" width="12.875" style="0" customWidth="1"/>
    <col min="11" max="11" width="10.875" style="0" customWidth="1"/>
    <col min="12" max="12" width="11.625" style="0" customWidth="1"/>
    <col min="13" max="13" width="12.375" style="0" customWidth="1"/>
    <col min="14" max="14" width="10.00390625" style="0" customWidth="1"/>
    <col min="15" max="15" width="9.25390625" style="0" customWidth="1"/>
    <col min="16" max="17" width="10.25390625" style="0" bestFit="1" customWidth="1"/>
  </cols>
  <sheetData>
    <row r="1" spans="1:11" ht="18">
      <c r="A1" s="6"/>
      <c r="B1" s="7"/>
      <c r="C1" s="7"/>
      <c r="D1" s="7"/>
      <c r="E1" s="7"/>
      <c r="F1" s="7"/>
      <c r="G1" s="7"/>
      <c r="H1" s="7"/>
      <c r="I1" s="7"/>
      <c r="J1" s="2"/>
      <c r="K1" s="7"/>
    </row>
    <row r="2" spans="1:11" ht="20.25">
      <c r="A2" s="3"/>
      <c r="B2" s="3"/>
      <c r="C2" s="3"/>
      <c r="D2" s="3"/>
      <c r="E2" s="3"/>
      <c r="F2" s="3"/>
      <c r="G2" s="3"/>
      <c r="H2" s="9" t="s">
        <v>10</v>
      </c>
      <c r="I2" s="1"/>
      <c r="J2" s="2"/>
      <c r="K2" s="8"/>
    </row>
    <row r="3" spans="1:15" ht="12.75">
      <c r="A3" s="46" t="s">
        <v>4</v>
      </c>
      <c r="B3" s="46" t="s">
        <v>5</v>
      </c>
      <c r="C3" s="46" t="s">
        <v>9</v>
      </c>
      <c r="D3" s="49" t="s">
        <v>8</v>
      </c>
      <c r="E3" s="54"/>
      <c r="F3" s="54"/>
      <c r="G3" s="55"/>
      <c r="H3" s="46" t="s">
        <v>11</v>
      </c>
      <c r="I3" s="49" t="s">
        <v>6</v>
      </c>
      <c r="J3" s="50"/>
      <c r="K3" s="46" t="s">
        <v>1</v>
      </c>
      <c r="L3" s="46" t="s">
        <v>12</v>
      </c>
      <c r="M3" s="46" t="s">
        <v>3</v>
      </c>
      <c r="N3" s="46" t="s">
        <v>2</v>
      </c>
      <c r="O3" s="46" t="s">
        <v>13</v>
      </c>
    </row>
    <row r="4" spans="1:15" ht="40.5" customHeight="1">
      <c r="A4" s="47"/>
      <c r="B4" s="47"/>
      <c r="C4" s="47"/>
      <c r="D4" s="56"/>
      <c r="E4" s="57"/>
      <c r="F4" s="57"/>
      <c r="G4" s="58"/>
      <c r="H4" s="47"/>
      <c r="I4" s="46" t="s">
        <v>14</v>
      </c>
      <c r="J4" s="46" t="s">
        <v>0</v>
      </c>
      <c r="K4" s="47"/>
      <c r="L4" s="47"/>
      <c r="M4" s="47"/>
      <c r="N4" s="47"/>
      <c r="O4" s="47"/>
    </row>
    <row r="5" spans="1:15" ht="36.75" customHeight="1">
      <c r="A5" s="48"/>
      <c r="B5" s="48"/>
      <c r="C5" s="48"/>
      <c r="D5" s="10" t="s">
        <v>15</v>
      </c>
      <c r="E5" s="10" t="s">
        <v>16</v>
      </c>
      <c r="F5" s="10" t="s">
        <v>17</v>
      </c>
      <c r="G5" s="10" t="s">
        <v>18</v>
      </c>
      <c r="H5" s="48"/>
      <c r="I5" s="48"/>
      <c r="J5" s="48"/>
      <c r="K5" s="48"/>
      <c r="L5" s="48"/>
      <c r="M5" s="48"/>
      <c r="N5" s="48"/>
      <c r="O5" s="48"/>
    </row>
    <row r="6" spans="1:15" ht="12.75">
      <c r="A6" s="4">
        <v>1</v>
      </c>
      <c r="B6" s="4">
        <v>2</v>
      </c>
      <c r="C6" s="12">
        <v>3</v>
      </c>
      <c r="D6" s="12">
        <v>4</v>
      </c>
      <c r="E6" s="12"/>
      <c r="F6" s="12"/>
      <c r="G6" s="12"/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</row>
    <row r="7" spans="1:15" s="25" customFormat="1" ht="37.5" customHeight="1">
      <c r="A7" s="14">
        <v>600</v>
      </c>
      <c r="B7" s="14"/>
      <c r="C7" s="19" t="s">
        <v>26</v>
      </c>
      <c r="D7" s="17">
        <v>2845186</v>
      </c>
      <c r="E7" s="17">
        <v>100220</v>
      </c>
      <c r="F7" s="17">
        <v>300220</v>
      </c>
      <c r="G7" s="17">
        <v>3045186</v>
      </c>
      <c r="H7" s="17">
        <v>200000</v>
      </c>
      <c r="I7" s="17">
        <v>90</v>
      </c>
      <c r="J7" s="17">
        <v>199910</v>
      </c>
      <c r="K7" s="17"/>
      <c r="L7" s="17"/>
      <c r="M7" s="17"/>
      <c r="N7" s="17"/>
      <c r="O7" s="17"/>
    </row>
    <row r="8" spans="1:15" s="25" customFormat="1" ht="37.5" customHeight="1">
      <c r="A8" s="21"/>
      <c r="B8" s="21">
        <v>60014</v>
      </c>
      <c r="C8" s="28" t="s">
        <v>27</v>
      </c>
      <c r="D8" s="23">
        <v>2845186</v>
      </c>
      <c r="E8" s="23">
        <v>100220</v>
      </c>
      <c r="F8" s="23">
        <v>220</v>
      </c>
      <c r="G8" s="23">
        <v>2745186</v>
      </c>
      <c r="H8" s="23">
        <v>-100000</v>
      </c>
      <c r="I8" s="23">
        <v>90</v>
      </c>
      <c r="J8" s="23">
        <v>-100090</v>
      </c>
      <c r="K8" s="23"/>
      <c r="L8" s="23"/>
      <c r="M8" s="23"/>
      <c r="N8" s="23"/>
      <c r="O8" s="23"/>
    </row>
    <row r="9" spans="1:15" s="25" customFormat="1" ht="37.5" customHeight="1">
      <c r="A9" s="21"/>
      <c r="B9" s="21">
        <v>60078</v>
      </c>
      <c r="C9" s="28" t="s">
        <v>46</v>
      </c>
      <c r="D9" s="23"/>
      <c r="E9" s="23"/>
      <c r="F9" s="23">
        <v>300000</v>
      </c>
      <c r="G9" s="23">
        <v>300000</v>
      </c>
      <c r="H9" s="23">
        <v>300000</v>
      </c>
      <c r="I9" s="23"/>
      <c r="J9" s="23">
        <v>300000</v>
      </c>
      <c r="K9" s="23"/>
      <c r="L9" s="23"/>
      <c r="M9" s="23"/>
      <c r="N9" s="23"/>
      <c r="O9" s="23"/>
    </row>
    <row r="10" spans="1:15" s="25" customFormat="1" ht="37.5" customHeight="1">
      <c r="A10" s="14">
        <v>710</v>
      </c>
      <c r="B10" s="14"/>
      <c r="C10" s="29" t="s">
        <v>28</v>
      </c>
      <c r="D10" s="17">
        <v>532907</v>
      </c>
      <c r="E10" s="17">
        <v>7000</v>
      </c>
      <c r="F10" s="17">
        <v>17125</v>
      </c>
      <c r="G10" s="17">
        <v>543032</v>
      </c>
      <c r="H10" s="32">
        <v>10125</v>
      </c>
      <c r="I10" s="17">
        <v>17125</v>
      </c>
      <c r="J10" s="17">
        <v>-7000</v>
      </c>
      <c r="K10" s="17"/>
      <c r="L10" s="17"/>
      <c r="M10" s="17"/>
      <c r="N10" s="17"/>
      <c r="O10" s="17"/>
    </row>
    <row r="11" spans="1:15" s="25" customFormat="1" ht="37.5" customHeight="1">
      <c r="A11" s="21"/>
      <c r="B11" s="21">
        <v>71015</v>
      </c>
      <c r="C11" s="28" t="s">
        <v>29</v>
      </c>
      <c r="D11" s="23">
        <v>482907</v>
      </c>
      <c r="E11" s="23">
        <v>7000</v>
      </c>
      <c r="F11" s="23">
        <v>17125</v>
      </c>
      <c r="G11" s="23">
        <v>493032</v>
      </c>
      <c r="H11" s="23">
        <v>10125</v>
      </c>
      <c r="I11" s="23">
        <v>17125</v>
      </c>
      <c r="J11" s="23">
        <v>-7000</v>
      </c>
      <c r="K11" s="23"/>
      <c r="L11" s="23"/>
      <c r="M11" s="23"/>
      <c r="N11" s="23"/>
      <c r="O11" s="23"/>
    </row>
    <row r="12" spans="1:15" s="25" customFormat="1" ht="37.5" customHeight="1">
      <c r="A12" s="14">
        <v>750</v>
      </c>
      <c r="B12" s="14"/>
      <c r="C12" s="19" t="s">
        <v>19</v>
      </c>
      <c r="D12" s="17">
        <v>9829879</v>
      </c>
      <c r="E12" s="17">
        <v>77040</v>
      </c>
      <c r="F12" s="17">
        <v>139581</v>
      </c>
      <c r="G12" s="17">
        <v>9892420</v>
      </c>
      <c r="H12" s="17">
        <v>62541</v>
      </c>
      <c r="I12" s="17">
        <v>27541</v>
      </c>
      <c r="J12" s="17">
        <v>35000</v>
      </c>
      <c r="K12" s="17"/>
      <c r="L12" s="17"/>
      <c r="M12" s="17"/>
      <c r="N12" s="17"/>
      <c r="O12" s="17"/>
    </row>
    <row r="13" spans="1:16" s="24" customFormat="1" ht="37.5" customHeight="1">
      <c r="A13" s="21"/>
      <c r="B13" s="21">
        <v>75011</v>
      </c>
      <c r="C13" s="22" t="s">
        <v>30</v>
      </c>
      <c r="D13" s="23">
        <v>262071</v>
      </c>
      <c r="E13" s="23"/>
      <c r="F13" s="23">
        <v>541</v>
      </c>
      <c r="G13" s="23">
        <v>262612</v>
      </c>
      <c r="H13" s="23">
        <v>541</v>
      </c>
      <c r="I13" s="23">
        <v>541</v>
      </c>
      <c r="J13" s="23"/>
      <c r="K13" s="23"/>
      <c r="L13" s="23"/>
      <c r="M13" s="23"/>
      <c r="N13" s="23"/>
      <c r="O13" s="23"/>
      <c r="P13" s="25"/>
    </row>
    <row r="14" spans="1:16" s="24" customFormat="1" ht="37.5" customHeight="1">
      <c r="A14" s="21"/>
      <c r="B14" s="21">
        <v>75020</v>
      </c>
      <c r="C14" s="22" t="s">
        <v>22</v>
      </c>
      <c r="D14" s="23">
        <v>9200808</v>
      </c>
      <c r="E14" s="23">
        <v>77000</v>
      </c>
      <c r="F14" s="23">
        <v>139000</v>
      </c>
      <c r="G14" s="23">
        <f>D14-E14+F14</f>
        <v>9262808</v>
      </c>
      <c r="H14" s="23">
        <f>I14+J14</f>
        <v>62000</v>
      </c>
      <c r="I14" s="23">
        <v>27000</v>
      </c>
      <c r="J14" s="23">
        <f>112000-77000</f>
        <v>35000</v>
      </c>
      <c r="K14" s="23"/>
      <c r="L14" s="23"/>
      <c r="M14" s="23"/>
      <c r="N14" s="23"/>
      <c r="O14" s="23"/>
      <c r="P14" s="25"/>
    </row>
    <row r="15" spans="1:16" s="24" customFormat="1" ht="37.5" customHeight="1">
      <c r="A15" s="21"/>
      <c r="B15" s="21">
        <v>75045</v>
      </c>
      <c r="C15" s="22" t="s">
        <v>53</v>
      </c>
      <c r="D15" s="23">
        <v>22000</v>
      </c>
      <c r="E15" s="23">
        <v>40</v>
      </c>
      <c r="F15" s="23">
        <v>40</v>
      </c>
      <c r="G15" s="23">
        <v>22000</v>
      </c>
      <c r="H15" s="23">
        <v>0</v>
      </c>
      <c r="I15" s="23"/>
      <c r="J15" s="23"/>
      <c r="K15" s="23"/>
      <c r="L15" s="23"/>
      <c r="M15" s="23"/>
      <c r="N15" s="23"/>
      <c r="O15" s="23"/>
      <c r="P15" s="25"/>
    </row>
    <row r="16" spans="1:15" s="25" customFormat="1" ht="42.75" customHeight="1">
      <c r="A16" s="14">
        <v>754</v>
      </c>
      <c r="B16" s="14"/>
      <c r="C16" s="14" t="s">
        <v>23</v>
      </c>
      <c r="D16" s="17">
        <v>3437614</v>
      </c>
      <c r="E16" s="17">
        <v>10121</v>
      </c>
      <c r="F16" s="17">
        <v>488795</v>
      </c>
      <c r="G16" s="17">
        <v>3916288</v>
      </c>
      <c r="H16" s="17">
        <v>478674</v>
      </c>
      <c r="I16" s="17">
        <v>479870</v>
      </c>
      <c r="J16" s="17">
        <v>-1196</v>
      </c>
      <c r="K16" s="17"/>
      <c r="L16" s="17"/>
      <c r="M16" s="17"/>
      <c r="N16" s="17"/>
      <c r="O16" s="17"/>
    </row>
    <row r="17" spans="1:16" ht="38.25">
      <c r="A17" s="13"/>
      <c r="B17" s="13">
        <v>75411</v>
      </c>
      <c r="C17" s="15" t="s">
        <v>24</v>
      </c>
      <c r="D17" s="18">
        <v>3436814</v>
      </c>
      <c r="E17" s="18">
        <v>10121</v>
      </c>
      <c r="F17" s="18">
        <v>488795</v>
      </c>
      <c r="G17" s="23">
        <v>3915488</v>
      </c>
      <c r="H17" s="18">
        <v>478674</v>
      </c>
      <c r="I17" s="18">
        <v>479870</v>
      </c>
      <c r="J17" s="18">
        <v>-1196</v>
      </c>
      <c r="K17" s="16"/>
      <c r="L17" s="16"/>
      <c r="M17" s="16"/>
      <c r="N17" s="16"/>
      <c r="O17" s="16"/>
      <c r="P17" s="25"/>
    </row>
    <row r="18" spans="1:16" ht="38.25" customHeight="1">
      <c r="A18" s="14">
        <v>758</v>
      </c>
      <c r="B18" s="14"/>
      <c r="C18" s="30" t="s">
        <v>31</v>
      </c>
      <c r="D18" s="17">
        <v>306060</v>
      </c>
      <c r="E18" s="17">
        <v>10000</v>
      </c>
      <c r="F18" s="17"/>
      <c r="G18" s="32">
        <v>296060</v>
      </c>
      <c r="H18" s="17">
        <v>-10000</v>
      </c>
      <c r="I18" s="17"/>
      <c r="J18" s="17">
        <v>-10000</v>
      </c>
      <c r="K18" s="17"/>
      <c r="L18" s="17"/>
      <c r="M18" s="17"/>
      <c r="N18" s="17"/>
      <c r="O18" s="17"/>
      <c r="P18" s="25"/>
    </row>
    <row r="19" spans="1:16" ht="36" customHeight="1">
      <c r="A19" s="13"/>
      <c r="B19" s="13">
        <v>75818</v>
      </c>
      <c r="C19" s="15" t="s">
        <v>32</v>
      </c>
      <c r="D19" s="18">
        <v>306060</v>
      </c>
      <c r="E19" s="18">
        <v>10000</v>
      </c>
      <c r="F19" s="18"/>
      <c r="G19" s="23">
        <v>296060</v>
      </c>
      <c r="H19" s="18">
        <v>-10000</v>
      </c>
      <c r="I19" s="18"/>
      <c r="J19" s="18">
        <v>-10000</v>
      </c>
      <c r="K19" s="16"/>
      <c r="L19" s="16"/>
      <c r="M19" s="16"/>
      <c r="N19" s="16"/>
      <c r="O19" s="16"/>
      <c r="P19" s="25"/>
    </row>
    <row r="20" spans="1:16" ht="36" customHeight="1">
      <c r="A20" s="14">
        <v>801</v>
      </c>
      <c r="B20" s="14"/>
      <c r="C20" s="30" t="s">
        <v>36</v>
      </c>
      <c r="D20" s="17">
        <v>30880685</v>
      </c>
      <c r="E20" s="17">
        <v>175211</v>
      </c>
      <c r="F20" s="17">
        <v>731421</v>
      </c>
      <c r="G20" s="17">
        <v>31436895</v>
      </c>
      <c r="H20" s="17">
        <v>556967</v>
      </c>
      <c r="I20" s="17">
        <v>1430</v>
      </c>
      <c r="J20" s="17">
        <v>555537</v>
      </c>
      <c r="K20" s="17"/>
      <c r="L20" s="17">
        <v>-757</v>
      </c>
      <c r="M20" s="17"/>
      <c r="N20" s="17"/>
      <c r="O20" s="17"/>
      <c r="P20" s="25"/>
    </row>
    <row r="21" spans="1:16" ht="36" customHeight="1">
      <c r="A21" s="21"/>
      <c r="B21" s="21">
        <v>80102</v>
      </c>
      <c r="C21" s="39" t="s">
        <v>47</v>
      </c>
      <c r="D21" s="23">
        <v>1987698</v>
      </c>
      <c r="E21" s="23">
        <v>2634</v>
      </c>
      <c r="F21" s="23">
        <v>26501</v>
      </c>
      <c r="G21" s="23">
        <v>2011565</v>
      </c>
      <c r="H21" s="18">
        <v>21430</v>
      </c>
      <c r="I21" s="23">
        <v>1430</v>
      </c>
      <c r="J21" s="23">
        <v>20000</v>
      </c>
      <c r="K21" s="23"/>
      <c r="L21" s="23">
        <v>2437</v>
      </c>
      <c r="M21" s="23"/>
      <c r="N21" s="23"/>
      <c r="O21" s="23"/>
      <c r="P21" s="25"/>
    </row>
    <row r="22" spans="1:16" ht="38.25">
      <c r="A22" s="21"/>
      <c r="B22" s="21">
        <v>80103</v>
      </c>
      <c r="C22" s="39" t="s">
        <v>48</v>
      </c>
      <c r="D22" s="23">
        <v>66596</v>
      </c>
      <c r="E22" s="23">
        <v>649</v>
      </c>
      <c r="F22" s="23">
        <v>649</v>
      </c>
      <c r="G22" s="23">
        <v>66596</v>
      </c>
      <c r="H22" s="18"/>
      <c r="I22" s="23"/>
      <c r="J22" s="23"/>
      <c r="K22" s="23"/>
      <c r="L22" s="23"/>
      <c r="M22" s="23"/>
      <c r="N22" s="23"/>
      <c r="O22" s="23"/>
      <c r="P22" s="25"/>
    </row>
    <row r="23" spans="1:16" ht="36" customHeight="1">
      <c r="A23" s="13"/>
      <c r="B23" s="13">
        <v>80110</v>
      </c>
      <c r="C23" s="15" t="s">
        <v>37</v>
      </c>
      <c r="D23" s="18">
        <v>967918</v>
      </c>
      <c r="E23" s="18"/>
      <c r="F23" s="18">
        <v>13225</v>
      </c>
      <c r="G23" s="23">
        <v>981143</v>
      </c>
      <c r="H23" s="18">
        <v>11273</v>
      </c>
      <c r="I23" s="18">
        <v>1273</v>
      </c>
      <c r="J23" s="18">
        <v>10000</v>
      </c>
      <c r="K23" s="16"/>
      <c r="L23" s="16">
        <v>1952</v>
      </c>
      <c r="M23" s="16"/>
      <c r="N23" s="16"/>
      <c r="O23" s="16"/>
      <c r="P23" s="25"/>
    </row>
    <row r="24" spans="1:16" ht="36" customHeight="1">
      <c r="A24" s="13"/>
      <c r="B24" s="13">
        <v>80111</v>
      </c>
      <c r="C24" s="15" t="s">
        <v>38</v>
      </c>
      <c r="D24" s="18">
        <v>1859256</v>
      </c>
      <c r="E24" s="18">
        <v>3877</v>
      </c>
      <c r="F24" s="18">
        <v>6641</v>
      </c>
      <c r="G24" s="23">
        <v>1862020</v>
      </c>
      <c r="H24" s="18"/>
      <c r="I24" s="18"/>
      <c r="J24" s="18"/>
      <c r="K24" s="16"/>
      <c r="L24" s="16">
        <v>2764</v>
      </c>
      <c r="M24" s="16"/>
      <c r="N24" s="16"/>
      <c r="O24" s="16"/>
      <c r="P24" s="25"/>
    </row>
    <row r="25" spans="1:16" ht="38.25">
      <c r="A25" s="13"/>
      <c r="B25" s="13">
        <v>80114</v>
      </c>
      <c r="C25" s="15" t="s">
        <v>49</v>
      </c>
      <c r="D25" s="18">
        <v>888964</v>
      </c>
      <c r="E25" s="18"/>
      <c r="F25" s="18">
        <v>1399</v>
      </c>
      <c r="G25" s="23">
        <v>890363</v>
      </c>
      <c r="H25" s="18">
        <v>1399</v>
      </c>
      <c r="I25" s="18">
        <v>1399</v>
      </c>
      <c r="J25" s="18"/>
      <c r="K25" s="16"/>
      <c r="L25" s="16"/>
      <c r="M25" s="16"/>
      <c r="N25" s="16"/>
      <c r="O25" s="16"/>
      <c r="P25" s="25"/>
    </row>
    <row r="26" spans="1:16" ht="36" customHeight="1">
      <c r="A26" s="13"/>
      <c r="B26" s="13">
        <v>80120</v>
      </c>
      <c r="C26" s="15" t="s">
        <v>39</v>
      </c>
      <c r="D26" s="18">
        <v>9225294</v>
      </c>
      <c r="E26" s="18">
        <v>23495</v>
      </c>
      <c r="F26" s="18">
        <v>228202</v>
      </c>
      <c r="G26" s="23">
        <v>9430001</v>
      </c>
      <c r="H26" s="18">
        <v>187822</v>
      </c>
      <c r="I26" s="18">
        <v>-2178</v>
      </c>
      <c r="J26" s="18">
        <v>190000</v>
      </c>
      <c r="K26" s="16"/>
      <c r="L26" s="16">
        <v>16885</v>
      </c>
      <c r="M26" s="16"/>
      <c r="N26" s="16"/>
      <c r="O26" s="16"/>
      <c r="P26" s="25"/>
    </row>
    <row r="27" spans="1:16" ht="36" customHeight="1">
      <c r="A27" s="13"/>
      <c r="B27" s="13">
        <v>80130</v>
      </c>
      <c r="C27" s="15" t="s">
        <v>40</v>
      </c>
      <c r="D27" s="18">
        <v>13513449</v>
      </c>
      <c r="E27" s="18">
        <v>36873</v>
      </c>
      <c r="F27" s="18">
        <v>279224</v>
      </c>
      <c r="G27" s="23">
        <v>13755800</v>
      </c>
      <c r="H27" s="18">
        <v>218614</v>
      </c>
      <c r="I27" s="18">
        <v>47614</v>
      </c>
      <c r="J27" s="18">
        <v>171000</v>
      </c>
      <c r="K27" s="16"/>
      <c r="L27" s="16">
        <v>23737</v>
      </c>
      <c r="M27" s="16"/>
      <c r="N27" s="16"/>
      <c r="O27" s="16"/>
      <c r="P27" s="25"/>
    </row>
    <row r="28" spans="1:16" ht="36" customHeight="1">
      <c r="A28" s="13"/>
      <c r="B28" s="13">
        <v>80134</v>
      </c>
      <c r="C28" s="15" t="s">
        <v>50</v>
      </c>
      <c r="D28" s="18">
        <v>590005</v>
      </c>
      <c r="E28" s="18">
        <v>3136</v>
      </c>
      <c r="F28" s="18">
        <v>4473</v>
      </c>
      <c r="G28" s="23">
        <v>591342</v>
      </c>
      <c r="H28" s="18"/>
      <c r="I28" s="18"/>
      <c r="J28" s="18"/>
      <c r="K28" s="16"/>
      <c r="L28" s="16">
        <v>1337</v>
      </c>
      <c r="M28" s="16"/>
      <c r="N28" s="16"/>
      <c r="O28" s="16"/>
      <c r="P28" s="25"/>
    </row>
    <row r="29" spans="1:16" ht="63.75">
      <c r="A29" s="13"/>
      <c r="B29" s="13">
        <v>80140</v>
      </c>
      <c r="C29" s="15" t="s">
        <v>51</v>
      </c>
      <c r="D29" s="18">
        <v>117748</v>
      </c>
      <c r="E29" s="18">
        <v>3816</v>
      </c>
      <c r="F29" s="18">
        <v>3768</v>
      </c>
      <c r="G29" s="23">
        <v>117700</v>
      </c>
      <c r="H29" s="18">
        <v>-48</v>
      </c>
      <c r="I29" s="18">
        <v>-48</v>
      </c>
      <c r="J29" s="18"/>
      <c r="K29" s="16"/>
      <c r="L29" s="16"/>
      <c r="M29" s="16"/>
      <c r="N29" s="16"/>
      <c r="O29" s="16"/>
      <c r="P29" s="25"/>
    </row>
    <row r="30" spans="1:16" ht="36" customHeight="1">
      <c r="A30" s="13"/>
      <c r="B30" s="13">
        <v>80146</v>
      </c>
      <c r="C30" s="15" t="s">
        <v>41</v>
      </c>
      <c r="D30" s="18">
        <v>136539</v>
      </c>
      <c r="E30" s="18">
        <v>50862</v>
      </c>
      <c r="F30" s="18">
        <v>10211</v>
      </c>
      <c r="G30" s="23">
        <v>95888</v>
      </c>
      <c r="H30" s="18">
        <v>-40651</v>
      </c>
      <c r="I30" s="18">
        <v>-48060</v>
      </c>
      <c r="J30" s="18">
        <v>7409</v>
      </c>
      <c r="K30" s="16"/>
      <c r="L30" s="16"/>
      <c r="M30" s="16"/>
      <c r="N30" s="16"/>
      <c r="O30" s="16"/>
      <c r="P30" s="25"/>
    </row>
    <row r="31" spans="1:16" ht="36" customHeight="1">
      <c r="A31" s="13"/>
      <c r="B31" s="13">
        <v>80195</v>
      </c>
      <c r="C31" s="15" t="s">
        <v>42</v>
      </c>
      <c r="D31" s="18">
        <v>1527218</v>
      </c>
      <c r="E31" s="18">
        <v>49869</v>
      </c>
      <c r="F31" s="18">
        <v>157128</v>
      </c>
      <c r="G31" s="23">
        <v>1634477</v>
      </c>
      <c r="H31" s="18">
        <v>157128</v>
      </c>
      <c r="I31" s="18"/>
      <c r="J31" s="18">
        <v>157128</v>
      </c>
      <c r="K31" s="16"/>
      <c r="L31" s="16">
        <v>-49869</v>
      </c>
      <c r="M31" s="16"/>
      <c r="N31" s="16"/>
      <c r="O31" s="16"/>
      <c r="P31" s="25"/>
    </row>
    <row r="32" spans="1:15" s="25" customFormat="1" ht="38.25" customHeight="1">
      <c r="A32" s="14">
        <v>851</v>
      </c>
      <c r="B32" s="14"/>
      <c r="C32" s="14" t="s">
        <v>33</v>
      </c>
      <c r="D32" s="17">
        <v>2484524</v>
      </c>
      <c r="E32" s="17">
        <v>50524</v>
      </c>
      <c r="F32" s="17">
        <v>10000</v>
      </c>
      <c r="G32" s="17">
        <v>2444000</v>
      </c>
      <c r="H32" s="17">
        <v>-50524</v>
      </c>
      <c r="I32" s="17"/>
      <c r="J32" s="17">
        <v>-50524</v>
      </c>
      <c r="K32" s="17">
        <v>10000</v>
      </c>
      <c r="L32" s="17"/>
      <c r="M32" s="17"/>
      <c r="N32" s="17"/>
      <c r="O32" s="17"/>
    </row>
    <row r="33" spans="1:16" s="24" customFormat="1" ht="84">
      <c r="A33" s="21"/>
      <c r="B33" s="21">
        <v>85156</v>
      </c>
      <c r="C33" s="31" t="s">
        <v>34</v>
      </c>
      <c r="D33" s="23">
        <v>2464524</v>
      </c>
      <c r="E33" s="23">
        <v>50524</v>
      </c>
      <c r="F33" s="23"/>
      <c r="G33" s="23">
        <v>2414000</v>
      </c>
      <c r="H33" s="23">
        <v>-50524</v>
      </c>
      <c r="I33" s="23"/>
      <c r="J33" s="23">
        <v>-50524</v>
      </c>
      <c r="K33" s="23"/>
      <c r="L33" s="23"/>
      <c r="M33" s="23"/>
      <c r="N33" s="23"/>
      <c r="O33" s="23"/>
      <c r="P33" s="25"/>
    </row>
    <row r="34" spans="1:16" s="24" customFormat="1" ht="36" customHeight="1">
      <c r="A34" s="21"/>
      <c r="B34" s="21">
        <v>85153</v>
      </c>
      <c r="C34" s="31" t="s">
        <v>54</v>
      </c>
      <c r="D34" s="23">
        <v>20000</v>
      </c>
      <c r="E34" s="23"/>
      <c r="F34" s="23">
        <v>10000</v>
      </c>
      <c r="G34" s="23">
        <v>30000</v>
      </c>
      <c r="H34" s="23"/>
      <c r="I34" s="23"/>
      <c r="J34" s="23"/>
      <c r="K34" s="23">
        <v>10000</v>
      </c>
      <c r="L34" s="23"/>
      <c r="M34" s="23"/>
      <c r="N34" s="23"/>
      <c r="O34" s="23"/>
      <c r="P34" s="25"/>
    </row>
    <row r="35" spans="1:15" s="25" customFormat="1" ht="38.25" customHeight="1">
      <c r="A35" s="14">
        <v>852</v>
      </c>
      <c r="B35" s="14"/>
      <c r="C35" s="14" t="s">
        <v>20</v>
      </c>
      <c r="D35" s="17">
        <v>8886266</v>
      </c>
      <c r="E35" s="17">
        <v>200200</v>
      </c>
      <c r="F35" s="17">
        <v>739000</v>
      </c>
      <c r="G35" s="17">
        <v>9425066</v>
      </c>
      <c r="H35" s="17">
        <v>-107200</v>
      </c>
      <c r="I35" s="17">
        <v>-39321</v>
      </c>
      <c r="J35" s="17">
        <v>-67879</v>
      </c>
      <c r="K35" s="17"/>
      <c r="L35" s="17">
        <v>-70000</v>
      </c>
      <c r="M35" s="17">
        <v>716000</v>
      </c>
      <c r="N35" s="17"/>
      <c r="O35" s="17"/>
    </row>
    <row r="36" spans="1:16" s="24" customFormat="1" ht="38.25" customHeight="1">
      <c r="A36" s="21"/>
      <c r="B36" s="21">
        <v>85202</v>
      </c>
      <c r="C36" s="21" t="s">
        <v>25</v>
      </c>
      <c r="D36" s="23">
        <v>3759854</v>
      </c>
      <c r="E36" s="23">
        <v>100000</v>
      </c>
      <c r="F36" s="23">
        <v>22800</v>
      </c>
      <c r="G36" s="23">
        <v>3682654</v>
      </c>
      <c r="H36" s="16">
        <v>-77200</v>
      </c>
      <c r="I36" s="23">
        <v>-9321</v>
      </c>
      <c r="J36" s="23">
        <v>-67879</v>
      </c>
      <c r="K36" s="23"/>
      <c r="L36" s="23"/>
      <c r="M36" s="23"/>
      <c r="N36" s="23"/>
      <c r="O36" s="23"/>
      <c r="P36" s="25"/>
    </row>
    <row r="37" spans="1:16" ht="36.75" customHeight="1">
      <c r="A37" s="11"/>
      <c r="B37" s="11">
        <v>85204</v>
      </c>
      <c r="C37" s="20" t="s">
        <v>35</v>
      </c>
      <c r="D37" s="16">
        <v>1595000</v>
      </c>
      <c r="E37" s="16">
        <v>90000</v>
      </c>
      <c r="F37" s="16"/>
      <c r="G37" s="23">
        <v>1505000</v>
      </c>
      <c r="H37" s="16">
        <v>-20000</v>
      </c>
      <c r="I37" s="16">
        <v>-20000</v>
      </c>
      <c r="J37" s="16"/>
      <c r="K37" s="16"/>
      <c r="L37" s="16">
        <v>-70000</v>
      </c>
      <c r="M37" s="16"/>
      <c r="N37" s="16"/>
      <c r="O37" s="16"/>
      <c r="P37" s="25"/>
    </row>
    <row r="38" spans="1:17" ht="43.5" customHeight="1">
      <c r="A38" s="11"/>
      <c r="B38" s="11">
        <v>85218</v>
      </c>
      <c r="C38" s="20" t="s">
        <v>21</v>
      </c>
      <c r="D38" s="16">
        <v>825288</v>
      </c>
      <c r="E38" s="16">
        <v>10000</v>
      </c>
      <c r="F38" s="16">
        <v>716000</v>
      </c>
      <c r="G38" s="23">
        <v>1531288</v>
      </c>
      <c r="H38" s="16">
        <v>-10000</v>
      </c>
      <c r="I38" s="16">
        <v>-10000</v>
      </c>
      <c r="J38" s="16"/>
      <c r="K38" s="16"/>
      <c r="L38" s="16"/>
      <c r="M38" s="16">
        <v>716000</v>
      </c>
      <c r="N38" s="16"/>
      <c r="O38" s="16"/>
      <c r="P38" s="25"/>
      <c r="Q38" s="27"/>
    </row>
    <row r="39" spans="1:16" ht="67.5" customHeight="1">
      <c r="A39" s="11"/>
      <c r="B39" s="11">
        <v>85220</v>
      </c>
      <c r="C39" s="20" t="s">
        <v>43</v>
      </c>
      <c r="D39" s="16">
        <v>260002</v>
      </c>
      <c r="E39" s="16">
        <v>200</v>
      </c>
      <c r="F39" s="16">
        <v>200</v>
      </c>
      <c r="G39" s="23">
        <v>260002</v>
      </c>
      <c r="H39" s="16"/>
      <c r="I39" s="16"/>
      <c r="J39" s="16"/>
      <c r="K39" s="16"/>
      <c r="L39" s="16"/>
      <c r="M39" s="16"/>
      <c r="N39" s="16"/>
      <c r="O39" s="16"/>
      <c r="P39" s="25"/>
    </row>
    <row r="40" spans="1:16" ht="47.25" customHeight="1">
      <c r="A40" s="35">
        <v>854</v>
      </c>
      <c r="B40" s="36"/>
      <c r="C40" s="38" t="s">
        <v>44</v>
      </c>
      <c r="D40" s="37">
        <v>4592148</v>
      </c>
      <c r="E40" s="37">
        <v>26591</v>
      </c>
      <c r="F40" s="37">
        <v>56886</v>
      </c>
      <c r="G40" s="37">
        <v>4622443</v>
      </c>
      <c r="H40" s="37">
        <v>29161</v>
      </c>
      <c r="I40" s="37">
        <v>1570</v>
      </c>
      <c r="J40" s="37">
        <v>27591</v>
      </c>
      <c r="K40" s="37"/>
      <c r="L40" s="37">
        <v>1134</v>
      </c>
      <c r="M40" s="37"/>
      <c r="N40" s="37"/>
      <c r="O40" s="37"/>
      <c r="P40" s="25"/>
    </row>
    <row r="41" spans="1:16" ht="47.25" customHeight="1">
      <c r="A41" s="40"/>
      <c r="B41" s="41">
        <v>85406</v>
      </c>
      <c r="C41" s="42" t="s">
        <v>52</v>
      </c>
      <c r="D41" s="43">
        <v>1276632</v>
      </c>
      <c r="E41" s="43">
        <v>7868</v>
      </c>
      <c r="F41" s="43">
        <v>10620</v>
      </c>
      <c r="G41" s="23">
        <v>1279384</v>
      </c>
      <c r="H41" s="23"/>
      <c r="I41" s="43"/>
      <c r="J41" s="43"/>
      <c r="K41" s="43"/>
      <c r="L41" s="43">
        <v>2752</v>
      </c>
      <c r="M41" s="43"/>
      <c r="N41" s="43"/>
      <c r="O41" s="43"/>
      <c r="P41" s="25"/>
    </row>
    <row r="42" spans="1:16" ht="47.25" customHeight="1">
      <c r="A42" s="33"/>
      <c r="B42" s="11">
        <v>85420</v>
      </c>
      <c r="C42" s="34" t="s">
        <v>45</v>
      </c>
      <c r="D42" s="16">
        <v>2347909</v>
      </c>
      <c r="E42" s="16">
        <v>4668</v>
      </c>
      <c r="F42" s="16">
        <v>45266</v>
      </c>
      <c r="G42" s="23">
        <v>2388507</v>
      </c>
      <c r="H42" s="23">
        <v>36570</v>
      </c>
      <c r="I42" s="16">
        <v>1570</v>
      </c>
      <c r="J42" s="16">
        <v>35000</v>
      </c>
      <c r="K42" s="16"/>
      <c r="L42" s="16">
        <v>4028</v>
      </c>
      <c r="M42" s="16"/>
      <c r="N42" s="16"/>
      <c r="O42" s="16"/>
      <c r="P42" s="25"/>
    </row>
    <row r="43" spans="1:16" ht="47.25" customHeight="1">
      <c r="A43" s="33"/>
      <c r="B43" s="11">
        <v>85446</v>
      </c>
      <c r="C43" s="34" t="s">
        <v>41</v>
      </c>
      <c r="D43" s="16">
        <v>21390</v>
      </c>
      <c r="E43" s="16">
        <v>8409</v>
      </c>
      <c r="F43" s="16">
        <v>1000</v>
      </c>
      <c r="G43" s="23">
        <v>13981</v>
      </c>
      <c r="H43" s="23">
        <v>-7409</v>
      </c>
      <c r="I43" s="16"/>
      <c r="J43" s="16">
        <v>-7409</v>
      </c>
      <c r="K43" s="16"/>
      <c r="L43" s="16"/>
      <c r="M43" s="16"/>
      <c r="N43" s="16"/>
      <c r="O43" s="16"/>
      <c r="P43" s="25"/>
    </row>
    <row r="44" spans="1:16" ht="47.25" customHeight="1">
      <c r="A44" s="33"/>
      <c r="B44" s="11">
        <v>95495</v>
      </c>
      <c r="C44" s="34" t="s">
        <v>42</v>
      </c>
      <c r="D44" s="16">
        <v>89671</v>
      </c>
      <c r="E44" s="16">
        <v>5646</v>
      </c>
      <c r="F44" s="16"/>
      <c r="G44" s="23">
        <v>84025</v>
      </c>
      <c r="H44" s="23"/>
      <c r="I44" s="16"/>
      <c r="J44" s="16"/>
      <c r="K44" s="16"/>
      <c r="L44" s="16">
        <v>-5646</v>
      </c>
      <c r="M44" s="16"/>
      <c r="N44" s="16"/>
      <c r="O44" s="16"/>
      <c r="P44" s="25"/>
    </row>
    <row r="45" spans="1:17" s="26" customFormat="1" ht="37.5" customHeight="1">
      <c r="A45" s="51" t="s">
        <v>7</v>
      </c>
      <c r="B45" s="52"/>
      <c r="C45" s="53"/>
      <c r="D45" s="17">
        <v>66992133</v>
      </c>
      <c r="E45" s="17">
        <v>656907</v>
      </c>
      <c r="F45" s="17">
        <v>2483028</v>
      </c>
      <c r="G45" s="17">
        <v>68818254</v>
      </c>
      <c r="H45" s="17">
        <f>I45+J45</f>
        <v>61028119</v>
      </c>
      <c r="I45" s="17">
        <f>46361831+235911</f>
        <v>46597742</v>
      </c>
      <c r="J45" s="17">
        <v>14430377</v>
      </c>
      <c r="K45" s="17">
        <v>2816156</v>
      </c>
      <c r="L45" s="17">
        <v>2626265</v>
      </c>
      <c r="M45" s="17">
        <v>1313714</v>
      </c>
      <c r="N45" s="17">
        <v>234000</v>
      </c>
      <c r="O45" s="17">
        <v>800000</v>
      </c>
      <c r="P45" s="25"/>
      <c r="Q45" s="27"/>
    </row>
    <row r="46" spans="8:17" ht="12.75">
      <c r="H46" s="5"/>
      <c r="I46" s="44"/>
      <c r="J46" s="45"/>
      <c r="K46" s="44"/>
      <c r="L46" s="44"/>
      <c r="M46" s="44"/>
      <c r="N46" s="44"/>
      <c r="O46" s="44"/>
      <c r="P46" s="25"/>
      <c r="Q46" s="27"/>
    </row>
    <row r="47" spans="6:17" ht="12.75">
      <c r="F47" s="27"/>
      <c r="G47" s="27"/>
      <c r="I47" s="27"/>
      <c r="J47" s="27"/>
      <c r="K47" s="27"/>
      <c r="L47" s="27"/>
      <c r="M47" s="27"/>
      <c r="N47" s="27"/>
      <c r="O47" s="27"/>
      <c r="P47" s="25"/>
      <c r="Q47" s="27"/>
    </row>
  </sheetData>
  <sheetProtection/>
  <mergeCells count="14">
    <mergeCell ref="H3:H5"/>
    <mergeCell ref="I4:I5"/>
    <mergeCell ref="J4:J5"/>
    <mergeCell ref="K3:K5"/>
    <mergeCell ref="L3:L5"/>
    <mergeCell ref="I3:J3"/>
    <mergeCell ref="M3:M5"/>
    <mergeCell ref="N3:N5"/>
    <mergeCell ref="A45:C45"/>
    <mergeCell ref="O3:O5"/>
    <mergeCell ref="A3:A5"/>
    <mergeCell ref="D3:G4"/>
    <mergeCell ref="B3:B5"/>
    <mergeCell ref="C3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3 do Uchwały 
Nr XXI/114/2013
Rady Powiatu Sochaczewskiego
z dnia 25 marca 2013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Barciak</cp:lastModifiedBy>
  <cp:lastPrinted>2013-03-22T10:25:58Z</cp:lastPrinted>
  <dcterms:created xsi:type="dcterms:W3CDTF">1998-12-09T13:02:10Z</dcterms:created>
  <dcterms:modified xsi:type="dcterms:W3CDTF">2013-03-25T12:21:05Z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